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20400" windowHeight="795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23" i="1" l="1"/>
  <c r="K23" i="1"/>
  <c r="J23" i="1"/>
  <c r="I23" i="1"/>
  <c r="O21" i="1"/>
  <c r="N21" i="1"/>
  <c r="M21" i="1"/>
  <c r="L21" i="1"/>
  <c r="K21" i="1"/>
  <c r="J21" i="1"/>
  <c r="I21" i="1"/>
  <c r="K25" i="1"/>
  <c r="J25" i="1"/>
  <c r="I25" i="1"/>
  <c r="F180" i="1"/>
  <c r="F129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" i="1"/>
  <c r="J19" i="1"/>
  <c r="H25" i="1"/>
  <c r="H23" i="1"/>
  <c r="H21" i="1"/>
  <c r="I19" i="1"/>
  <c r="H19" i="1"/>
</calcChain>
</file>

<file path=xl/sharedStrings.xml><?xml version="1.0" encoding="utf-8"?>
<sst xmlns="http://schemas.openxmlformats.org/spreadsheetml/2006/main" count="46" uniqueCount="46">
  <si>
    <t>Round</t>
  </si>
  <si>
    <t>Score</t>
  </si>
  <si>
    <t>Crash Location</t>
  </si>
  <si>
    <t>Notes</t>
  </si>
  <si>
    <t>Crash Type:</t>
  </si>
  <si>
    <t>1 = Overshoot</t>
  </si>
  <si>
    <t>2 = Undershoot</t>
  </si>
  <si>
    <t>0 = Ground</t>
  </si>
  <si>
    <t>0 = Ground Crash</t>
  </si>
  <si>
    <t>2 = Middle of Pipe</t>
  </si>
  <si>
    <t>4 = Other (see Notes)</t>
  </si>
  <si>
    <t>Type</t>
  </si>
  <si>
    <t>Location</t>
  </si>
  <si>
    <t>Proximity</t>
  </si>
  <si>
    <t>Pipe Proximity</t>
  </si>
  <si>
    <t>1 = Top Pipe</t>
  </si>
  <si>
    <t>2 = Bottom Pipe</t>
  </si>
  <si>
    <t>4 = Drop</t>
  </si>
  <si>
    <t>5 = Other (see Notes)</t>
  </si>
  <si>
    <t>Avg Score</t>
  </si>
  <si>
    <t>Best Score</t>
  </si>
  <si>
    <t>Most Common Crash</t>
  </si>
  <si>
    <t>Most Common Loc.</t>
  </si>
  <si>
    <t>Most Common Prox.</t>
  </si>
  <si>
    <t>Ground</t>
  </si>
  <si>
    <t>Mid-Pipe</t>
  </si>
  <si>
    <t>Before/Start of Pipe</t>
  </si>
  <si>
    <t>After/End of Pipe</t>
  </si>
  <si>
    <t>1 = Before or Start of Pipe</t>
  </si>
  <si>
    <t>3 = After or End of Pipe</t>
  </si>
  <si>
    <t>Ground Crash</t>
  </si>
  <si>
    <t>Overshoot</t>
  </si>
  <si>
    <t>Undershoot</t>
  </si>
  <si>
    <t>Height RoC</t>
  </si>
  <si>
    <t>Drop</t>
  </si>
  <si>
    <t>Other</t>
  </si>
  <si>
    <t>N/A</t>
  </si>
  <si>
    <t>Top Pipe</t>
  </si>
  <si>
    <t>Bottom Pipe</t>
  </si>
  <si>
    <t>Median Score</t>
  </si>
  <si>
    <t>0 = NA/Ground</t>
  </si>
  <si>
    <t>Battery low dialog :P</t>
  </si>
  <si>
    <t>Critical battery dialog XD</t>
  </si>
  <si>
    <t>3 = Wall Hit/∆Height</t>
  </si>
  <si>
    <t>CrashID</t>
  </si>
  <si>
    <t>Most Com CrashID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</si>
</sst>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Helvetica LT Std"/>
      <family val="2"/>
    </font>
    <font>
      <b/>
      <sz val="11"/>
      <color rgb="FFFA7D00"/>
      <name val="Helvetica LT Std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5"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/>
    <xf numFmtId="0" fontId="1" fillId="2" borderId="1" xfId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2" borderId="10" xfId="1" applyBorder="1"/>
    <xf numFmtId="0" fontId="1" fillId="2" borderId="11" xfId="1" applyBorder="1"/>
    <xf numFmtId="0" fontId="1" fillId="2" borderId="12" xfId="1" applyBorder="1"/>
    <xf numFmtId="0" fontId="1" fillId="2" borderId="13" xfId="1" applyBorder="1"/>
    <xf numFmtId="0" fontId="1" fillId="2" borderId="14" xfId="1" applyBorder="1"/>
    <xf numFmtId="0" fontId="1" fillId="2" borderId="15" xfId="1" applyBorder="1"/>
  </cellXfs>
  <cellStyles count="2">
    <cellStyle name="Calculation" xfId="1" builtinId="22"/>
    <cellStyle name="Normal" xfId="0" builtinId="0"/>
  </cellStyles>
  <dxfs count="3">
    <dxf>
      <font>
        <color theme="0"/>
      </font>
      <fill>
        <patternFill>
          <bgColor theme="9" tint="-0.49998474074526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baseline="0">
                <a:latin typeface="Helvetica LT Std" pitchFamily="34" charset="0"/>
              </a:defRPr>
            </a:pPr>
            <a:r>
              <a:rPr lang="en-US" baseline="0">
                <a:latin typeface="Helvetica LT Std" pitchFamily="34" charset="0"/>
              </a:rPr>
              <a:t>Score vs. Round #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Score</c:v>
          </c:tx>
          <c:dLbls>
            <c:txPr>
              <a:bodyPr/>
              <a:lstStyle/>
              <a:p>
                <a:pPr>
                  <a:defRPr baseline="0">
                    <a:latin typeface="Helvetica LT Std" pitchFamily="34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xVal>
            <c:numRef>
              <c:f>Sheet1!$A$2:$A$201</c:f>
              <c:numCache>
                <c:formatCode>General</c:formatCode>
                <c:ptCount val="2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</c:numCache>
            </c:numRef>
          </c:xVal>
          <c:yVal>
            <c:numRef>
              <c:f>Sheet1!$B$2:$B$201</c:f>
              <c:numCache>
                <c:formatCode>General</c:formatCode>
                <c:ptCount val="200"/>
                <c:pt idx="0">
                  <c:v>3</c:v>
                </c:pt>
                <c:pt idx="1">
                  <c:v>1</c:v>
                </c:pt>
                <c:pt idx="2">
                  <c:v>6</c:v>
                </c:pt>
                <c:pt idx="3">
                  <c:v>2</c:v>
                </c:pt>
                <c:pt idx="4">
                  <c:v>1</c:v>
                </c:pt>
                <c:pt idx="5">
                  <c:v>6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10</c:v>
                </c:pt>
                <c:pt idx="10">
                  <c:v>3</c:v>
                </c:pt>
                <c:pt idx="11">
                  <c:v>11</c:v>
                </c:pt>
                <c:pt idx="12">
                  <c:v>3</c:v>
                </c:pt>
                <c:pt idx="13">
                  <c:v>15</c:v>
                </c:pt>
                <c:pt idx="14">
                  <c:v>29</c:v>
                </c:pt>
                <c:pt idx="15">
                  <c:v>7</c:v>
                </c:pt>
                <c:pt idx="16">
                  <c:v>2</c:v>
                </c:pt>
                <c:pt idx="17">
                  <c:v>2</c:v>
                </c:pt>
                <c:pt idx="18">
                  <c:v>9</c:v>
                </c:pt>
                <c:pt idx="19">
                  <c:v>6</c:v>
                </c:pt>
                <c:pt idx="20">
                  <c:v>5</c:v>
                </c:pt>
                <c:pt idx="21">
                  <c:v>2</c:v>
                </c:pt>
                <c:pt idx="22">
                  <c:v>1</c:v>
                </c:pt>
                <c:pt idx="23">
                  <c:v>1</c:v>
                </c:pt>
                <c:pt idx="24">
                  <c:v>5</c:v>
                </c:pt>
                <c:pt idx="25">
                  <c:v>1</c:v>
                </c:pt>
                <c:pt idx="26">
                  <c:v>5</c:v>
                </c:pt>
                <c:pt idx="27">
                  <c:v>6</c:v>
                </c:pt>
                <c:pt idx="28">
                  <c:v>8</c:v>
                </c:pt>
                <c:pt idx="29">
                  <c:v>2</c:v>
                </c:pt>
                <c:pt idx="30">
                  <c:v>34</c:v>
                </c:pt>
                <c:pt idx="31">
                  <c:v>22</c:v>
                </c:pt>
                <c:pt idx="32">
                  <c:v>4</c:v>
                </c:pt>
                <c:pt idx="33">
                  <c:v>21</c:v>
                </c:pt>
                <c:pt idx="34">
                  <c:v>8</c:v>
                </c:pt>
                <c:pt idx="35">
                  <c:v>6</c:v>
                </c:pt>
                <c:pt idx="36">
                  <c:v>4</c:v>
                </c:pt>
                <c:pt idx="37">
                  <c:v>4</c:v>
                </c:pt>
                <c:pt idx="38">
                  <c:v>5</c:v>
                </c:pt>
                <c:pt idx="39">
                  <c:v>4</c:v>
                </c:pt>
                <c:pt idx="40">
                  <c:v>10</c:v>
                </c:pt>
                <c:pt idx="41">
                  <c:v>16</c:v>
                </c:pt>
                <c:pt idx="42">
                  <c:v>5</c:v>
                </c:pt>
                <c:pt idx="43">
                  <c:v>1</c:v>
                </c:pt>
                <c:pt idx="44">
                  <c:v>0</c:v>
                </c:pt>
                <c:pt idx="45">
                  <c:v>2</c:v>
                </c:pt>
                <c:pt idx="46">
                  <c:v>2</c:v>
                </c:pt>
                <c:pt idx="47">
                  <c:v>6</c:v>
                </c:pt>
                <c:pt idx="48">
                  <c:v>6</c:v>
                </c:pt>
                <c:pt idx="49">
                  <c:v>11</c:v>
                </c:pt>
                <c:pt idx="50">
                  <c:v>14</c:v>
                </c:pt>
                <c:pt idx="51">
                  <c:v>13</c:v>
                </c:pt>
                <c:pt idx="52">
                  <c:v>4</c:v>
                </c:pt>
                <c:pt idx="53">
                  <c:v>5</c:v>
                </c:pt>
                <c:pt idx="54">
                  <c:v>2</c:v>
                </c:pt>
                <c:pt idx="55">
                  <c:v>4</c:v>
                </c:pt>
                <c:pt idx="56">
                  <c:v>4</c:v>
                </c:pt>
                <c:pt idx="57">
                  <c:v>3</c:v>
                </c:pt>
                <c:pt idx="58">
                  <c:v>15</c:v>
                </c:pt>
                <c:pt idx="59">
                  <c:v>14</c:v>
                </c:pt>
                <c:pt idx="60">
                  <c:v>3</c:v>
                </c:pt>
                <c:pt idx="61">
                  <c:v>7</c:v>
                </c:pt>
                <c:pt idx="62">
                  <c:v>9</c:v>
                </c:pt>
                <c:pt idx="63">
                  <c:v>9</c:v>
                </c:pt>
                <c:pt idx="64">
                  <c:v>2</c:v>
                </c:pt>
                <c:pt idx="65">
                  <c:v>6</c:v>
                </c:pt>
                <c:pt idx="66">
                  <c:v>0</c:v>
                </c:pt>
                <c:pt idx="67">
                  <c:v>3</c:v>
                </c:pt>
                <c:pt idx="68">
                  <c:v>11</c:v>
                </c:pt>
                <c:pt idx="69">
                  <c:v>18</c:v>
                </c:pt>
                <c:pt idx="70">
                  <c:v>4</c:v>
                </c:pt>
                <c:pt idx="71">
                  <c:v>4</c:v>
                </c:pt>
                <c:pt idx="72">
                  <c:v>2</c:v>
                </c:pt>
                <c:pt idx="73">
                  <c:v>13</c:v>
                </c:pt>
                <c:pt idx="74">
                  <c:v>9</c:v>
                </c:pt>
                <c:pt idx="75">
                  <c:v>6</c:v>
                </c:pt>
                <c:pt idx="76">
                  <c:v>2</c:v>
                </c:pt>
                <c:pt idx="77">
                  <c:v>1</c:v>
                </c:pt>
                <c:pt idx="78">
                  <c:v>10</c:v>
                </c:pt>
                <c:pt idx="79">
                  <c:v>5</c:v>
                </c:pt>
                <c:pt idx="80">
                  <c:v>4</c:v>
                </c:pt>
                <c:pt idx="81">
                  <c:v>3</c:v>
                </c:pt>
                <c:pt idx="82">
                  <c:v>2</c:v>
                </c:pt>
                <c:pt idx="83">
                  <c:v>9</c:v>
                </c:pt>
                <c:pt idx="84">
                  <c:v>3</c:v>
                </c:pt>
                <c:pt idx="85">
                  <c:v>8</c:v>
                </c:pt>
                <c:pt idx="86">
                  <c:v>1</c:v>
                </c:pt>
                <c:pt idx="87">
                  <c:v>9</c:v>
                </c:pt>
                <c:pt idx="88">
                  <c:v>2</c:v>
                </c:pt>
                <c:pt idx="89">
                  <c:v>4</c:v>
                </c:pt>
                <c:pt idx="90">
                  <c:v>3</c:v>
                </c:pt>
                <c:pt idx="91">
                  <c:v>1</c:v>
                </c:pt>
                <c:pt idx="92">
                  <c:v>3</c:v>
                </c:pt>
                <c:pt idx="93">
                  <c:v>13</c:v>
                </c:pt>
                <c:pt idx="94">
                  <c:v>3</c:v>
                </c:pt>
                <c:pt idx="95">
                  <c:v>2</c:v>
                </c:pt>
                <c:pt idx="96">
                  <c:v>1</c:v>
                </c:pt>
                <c:pt idx="97">
                  <c:v>9</c:v>
                </c:pt>
                <c:pt idx="98">
                  <c:v>2</c:v>
                </c:pt>
                <c:pt idx="99">
                  <c:v>4</c:v>
                </c:pt>
                <c:pt idx="100">
                  <c:v>7</c:v>
                </c:pt>
                <c:pt idx="101">
                  <c:v>3</c:v>
                </c:pt>
                <c:pt idx="102">
                  <c:v>19</c:v>
                </c:pt>
                <c:pt idx="103">
                  <c:v>3</c:v>
                </c:pt>
                <c:pt idx="104">
                  <c:v>2</c:v>
                </c:pt>
                <c:pt idx="105">
                  <c:v>20</c:v>
                </c:pt>
                <c:pt idx="106">
                  <c:v>4</c:v>
                </c:pt>
                <c:pt idx="107">
                  <c:v>10</c:v>
                </c:pt>
                <c:pt idx="108">
                  <c:v>4</c:v>
                </c:pt>
                <c:pt idx="109">
                  <c:v>2</c:v>
                </c:pt>
                <c:pt idx="110">
                  <c:v>5</c:v>
                </c:pt>
                <c:pt idx="111">
                  <c:v>8</c:v>
                </c:pt>
                <c:pt idx="112">
                  <c:v>2</c:v>
                </c:pt>
                <c:pt idx="113">
                  <c:v>1</c:v>
                </c:pt>
                <c:pt idx="114">
                  <c:v>2</c:v>
                </c:pt>
                <c:pt idx="115">
                  <c:v>14</c:v>
                </c:pt>
                <c:pt idx="116">
                  <c:v>2</c:v>
                </c:pt>
                <c:pt idx="117">
                  <c:v>5</c:v>
                </c:pt>
                <c:pt idx="118">
                  <c:v>1</c:v>
                </c:pt>
                <c:pt idx="119">
                  <c:v>2</c:v>
                </c:pt>
                <c:pt idx="120">
                  <c:v>7</c:v>
                </c:pt>
                <c:pt idx="121">
                  <c:v>4</c:v>
                </c:pt>
                <c:pt idx="122">
                  <c:v>1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4</c:v>
                </c:pt>
                <c:pt idx="127">
                  <c:v>1</c:v>
                </c:pt>
                <c:pt idx="128">
                  <c:v>3</c:v>
                </c:pt>
                <c:pt idx="129">
                  <c:v>3</c:v>
                </c:pt>
                <c:pt idx="130">
                  <c:v>0</c:v>
                </c:pt>
                <c:pt idx="131">
                  <c:v>16</c:v>
                </c:pt>
                <c:pt idx="132">
                  <c:v>4</c:v>
                </c:pt>
                <c:pt idx="133">
                  <c:v>4</c:v>
                </c:pt>
                <c:pt idx="134">
                  <c:v>7</c:v>
                </c:pt>
                <c:pt idx="135">
                  <c:v>6</c:v>
                </c:pt>
                <c:pt idx="136">
                  <c:v>13</c:v>
                </c:pt>
                <c:pt idx="137">
                  <c:v>8</c:v>
                </c:pt>
                <c:pt idx="138">
                  <c:v>7</c:v>
                </c:pt>
                <c:pt idx="139">
                  <c:v>4</c:v>
                </c:pt>
                <c:pt idx="140">
                  <c:v>0</c:v>
                </c:pt>
                <c:pt idx="141">
                  <c:v>4</c:v>
                </c:pt>
                <c:pt idx="142">
                  <c:v>14</c:v>
                </c:pt>
                <c:pt idx="143">
                  <c:v>2</c:v>
                </c:pt>
                <c:pt idx="144">
                  <c:v>1</c:v>
                </c:pt>
                <c:pt idx="145">
                  <c:v>2</c:v>
                </c:pt>
                <c:pt idx="146">
                  <c:v>8</c:v>
                </c:pt>
                <c:pt idx="147">
                  <c:v>4</c:v>
                </c:pt>
                <c:pt idx="148">
                  <c:v>15</c:v>
                </c:pt>
                <c:pt idx="149">
                  <c:v>5</c:v>
                </c:pt>
                <c:pt idx="150">
                  <c:v>5</c:v>
                </c:pt>
                <c:pt idx="151">
                  <c:v>1</c:v>
                </c:pt>
                <c:pt idx="152">
                  <c:v>1</c:v>
                </c:pt>
                <c:pt idx="153">
                  <c:v>3</c:v>
                </c:pt>
                <c:pt idx="154">
                  <c:v>5</c:v>
                </c:pt>
                <c:pt idx="155">
                  <c:v>3</c:v>
                </c:pt>
                <c:pt idx="156">
                  <c:v>6</c:v>
                </c:pt>
                <c:pt idx="157">
                  <c:v>1</c:v>
                </c:pt>
                <c:pt idx="158">
                  <c:v>7</c:v>
                </c:pt>
                <c:pt idx="159">
                  <c:v>5</c:v>
                </c:pt>
                <c:pt idx="160">
                  <c:v>1</c:v>
                </c:pt>
                <c:pt idx="161">
                  <c:v>3</c:v>
                </c:pt>
                <c:pt idx="162">
                  <c:v>3</c:v>
                </c:pt>
                <c:pt idx="163">
                  <c:v>8</c:v>
                </c:pt>
                <c:pt idx="164">
                  <c:v>4</c:v>
                </c:pt>
                <c:pt idx="165">
                  <c:v>8</c:v>
                </c:pt>
                <c:pt idx="166">
                  <c:v>6</c:v>
                </c:pt>
                <c:pt idx="167">
                  <c:v>19</c:v>
                </c:pt>
                <c:pt idx="168">
                  <c:v>10</c:v>
                </c:pt>
                <c:pt idx="169">
                  <c:v>1</c:v>
                </c:pt>
                <c:pt idx="170">
                  <c:v>5</c:v>
                </c:pt>
                <c:pt idx="171">
                  <c:v>2</c:v>
                </c:pt>
                <c:pt idx="172">
                  <c:v>3</c:v>
                </c:pt>
                <c:pt idx="173">
                  <c:v>10</c:v>
                </c:pt>
                <c:pt idx="174">
                  <c:v>10</c:v>
                </c:pt>
                <c:pt idx="175">
                  <c:v>6</c:v>
                </c:pt>
                <c:pt idx="176">
                  <c:v>7</c:v>
                </c:pt>
                <c:pt idx="177">
                  <c:v>5</c:v>
                </c:pt>
                <c:pt idx="178">
                  <c:v>10</c:v>
                </c:pt>
                <c:pt idx="179">
                  <c:v>7</c:v>
                </c:pt>
                <c:pt idx="180">
                  <c:v>4</c:v>
                </c:pt>
                <c:pt idx="181">
                  <c:v>3</c:v>
                </c:pt>
                <c:pt idx="182">
                  <c:v>8</c:v>
                </c:pt>
                <c:pt idx="183">
                  <c:v>3</c:v>
                </c:pt>
                <c:pt idx="184">
                  <c:v>3</c:v>
                </c:pt>
                <c:pt idx="185">
                  <c:v>10</c:v>
                </c:pt>
                <c:pt idx="186">
                  <c:v>2</c:v>
                </c:pt>
                <c:pt idx="187">
                  <c:v>4</c:v>
                </c:pt>
                <c:pt idx="188">
                  <c:v>3</c:v>
                </c:pt>
                <c:pt idx="189">
                  <c:v>4</c:v>
                </c:pt>
                <c:pt idx="190">
                  <c:v>4</c:v>
                </c:pt>
                <c:pt idx="191">
                  <c:v>5</c:v>
                </c:pt>
                <c:pt idx="192">
                  <c:v>13</c:v>
                </c:pt>
                <c:pt idx="193">
                  <c:v>33</c:v>
                </c:pt>
                <c:pt idx="194">
                  <c:v>19</c:v>
                </c:pt>
                <c:pt idx="195">
                  <c:v>9</c:v>
                </c:pt>
                <c:pt idx="196">
                  <c:v>5</c:v>
                </c:pt>
                <c:pt idx="197">
                  <c:v>7</c:v>
                </c:pt>
                <c:pt idx="198">
                  <c:v>5</c:v>
                </c:pt>
                <c:pt idx="199">
                  <c:v>3</c:v>
                </c:pt>
              </c:numCache>
            </c:numRef>
          </c:y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52634752"/>
        <c:axId val="52637056"/>
      </c:scatterChart>
      <c:valAx>
        <c:axId val="52634752"/>
        <c:scaling>
          <c:orientation val="minMax"/>
          <c:max val="200"/>
        </c:scaling>
        <c:delete val="0"/>
        <c:axPos val="b"/>
        <c:title>
          <c:tx>
            <c:rich>
              <a:bodyPr/>
              <a:lstStyle/>
              <a:p>
                <a:pPr>
                  <a:defRPr baseline="0">
                    <a:latin typeface="Helvetica LT Std" pitchFamily="34" charset="0"/>
                  </a:defRPr>
                </a:pPr>
                <a:r>
                  <a:rPr lang="en-US" baseline="0">
                    <a:latin typeface="Helvetica LT Std" pitchFamily="34" charset="0"/>
                  </a:rPr>
                  <a:t>Round #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Helvetica LT Std" pitchFamily="34" charset="0"/>
              </a:defRPr>
            </a:pPr>
            <a:endParaRPr lang="en-US"/>
          </a:p>
        </c:txPr>
        <c:crossAx val="52637056"/>
        <c:crosses val="autoZero"/>
        <c:crossBetween val="midCat"/>
      </c:valAx>
      <c:valAx>
        <c:axId val="52637056"/>
        <c:scaling>
          <c:orientation val="minMax"/>
          <c:max val="4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baseline="0">
                    <a:latin typeface="Helvetica LT Std" pitchFamily="34" charset="0"/>
                  </a:defRPr>
                </a:pPr>
                <a:r>
                  <a:rPr lang="en-US" baseline="0">
                    <a:latin typeface="Helvetica LT Std" pitchFamily="34" charset="0"/>
                  </a:rPr>
                  <a:t>Score (points)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aseline="0">
                <a:latin typeface="Helvetica LT Std" pitchFamily="34" charset="0"/>
              </a:defRPr>
            </a:pPr>
            <a:endParaRPr lang="en-US"/>
          </a:p>
        </c:txPr>
        <c:crossAx val="52634752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>
            <a:defRPr baseline="0">
              <a:latin typeface="Helvetica LT Std" pitchFamily="34" charset="0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>
                <a:latin typeface="Helvetica LT Std" pitchFamily="34" charset="0"/>
              </a:rPr>
              <a:t>Crash Locations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Location</c:v>
          </c:tx>
          <c:dLbls>
            <c:txPr>
              <a:bodyPr/>
              <a:lstStyle/>
              <a:p>
                <a:pPr>
                  <a:defRPr sz="1400" baseline="0">
                    <a:latin typeface="Helvetica LT Std" pitchFamily="34" charset="0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</c:dLbls>
          <c:cat>
            <c:strLit>
              <c:ptCount val="4"/>
              <c:pt idx="0">
                <c:v>Ground</c:v>
              </c:pt>
              <c:pt idx="1">
                <c:v>Before/Start of Pipe</c:v>
              </c:pt>
              <c:pt idx="2">
                <c:v>Mid-Pipe</c:v>
              </c:pt>
              <c:pt idx="3">
                <c:v>After/End of Pipe</c:v>
              </c:pt>
            </c:strLit>
          </c:cat>
          <c:val>
            <c:numRef>
              <c:f>Sheet1!$I$23:$L$23</c:f>
              <c:numCache>
                <c:formatCode>General</c:formatCode>
                <c:ptCount val="4"/>
                <c:pt idx="0">
                  <c:v>2</c:v>
                </c:pt>
                <c:pt idx="1">
                  <c:v>67</c:v>
                </c:pt>
                <c:pt idx="2">
                  <c:v>69</c:v>
                </c:pt>
                <c:pt idx="3">
                  <c:v>62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75182382560723604"/>
          <c:y val="0.3577788486210341"/>
          <c:w val="0.23946694928349047"/>
          <c:h val="0.35941189619838004"/>
        </c:manualLayout>
      </c:layout>
      <c:overlay val="0"/>
      <c:txPr>
        <a:bodyPr/>
        <a:lstStyle/>
        <a:p>
          <a:pPr rtl="0">
            <a:defRPr sz="1200" baseline="0">
              <a:latin typeface="Helvetica LT Std" pitchFamily="34" charset="0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>
                <a:latin typeface="Helvetica LT Std" pitchFamily="34" charset="0"/>
              </a:rPr>
              <a:t>Crash Type</a:t>
            </a:r>
          </a:p>
        </c:rich>
      </c:tx>
      <c:layout>
        <c:manualLayout>
          <c:xMode val="edge"/>
          <c:yMode val="edge"/>
          <c:x val="0.39226573334175974"/>
          <c:y val="2.5539894773622517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tx>
            <c:v>Crash Type</c:v>
          </c:tx>
          <c:dLbls>
            <c:dLbl>
              <c:idx val="0"/>
              <c:layout>
                <c:manualLayout>
                  <c:x val="0.24180980814969319"/>
                  <c:y val="3.978683775508462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Ground Crash, 1,&lt;1%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</c:dLbl>
            <c:txPr>
              <a:bodyPr/>
              <a:lstStyle/>
              <a:p>
                <a:pPr>
                  <a:defRPr sz="1400">
                    <a:latin typeface="Helvetica LT Std" pitchFamily="34" charset="0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</c:dLbls>
          <c:cat>
            <c:strLit>
              <c:ptCount val="6"/>
              <c:pt idx="0">
                <c:v>Ground Crash</c:v>
              </c:pt>
              <c:pt idx="1">
                <c:v>Overshoot</c:v>
              </c:pt>
              <c:pt idx="2">
                <c:v>Undershoot</c:v>
              </c:pt>
              <c:pt idx="3">
                <c:v>Wall Hit/∆Height</c:v>
              </c:pt>
              <c:pt idx="4">
                <c:v>Drop</c:v>
              </c:pt>
              <c:pt idx="5">
                <c:v>Other</c:v>
              </c:pt>
            </c:strLit>
          </c:cat>
          <c:val>
            <c:numRef>
              <c:f>Sheet1!$I$21:$N$21</c:f>
              <c:numCache>
                <c:formatCode>General</c:formatCode>
                <c:ptCount val="6"/>
                <c:pt idx="0">
                  <c:v>1</c:v>
                </c:pt>
                <c:pt idx="1">
                  <c:v>125</c:v>
                </c:pt>
                <c:pt idx="2">
                  <c:v>47</c:v>
                </c:pt>
                <c:pt idx="3">
                  <c:v>25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70262642169728784"/>
          <c:y val="0.35777887139107617"/>
          <c:w val="0.2370023027880373"/>
          <c:h val="0.34723279564486709"/>
        </c:manualLayout>
      </c:layout>
      <c:overlay val="0"/>
      <c:txPr>
        <a:bodyPr/>
        <a:lstStyle/>
        <a:p>
          <a:pPr rtl="0">
            <a:defRPr sz="1200" baseline="0">
              <a:latin typeface="Helvetica LT Std" pitchFamily="34" charset="0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latin typeface="Helvetica LT Std" pitchFamily="34" charset="0"/>
              </a:defRPr>
            </a:pPr>
            <a:r>
              <a:rPr lang="en-US" sz="2400">
                <a:latin typeface="Helvetica LT Std" pitchFamily="34" charset="0"/>
              </a:rPr>
              <a:t>Crash Proximity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v>Proximity</c:v>
          </c:tx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/>
                      <a:t>N/A or Ground, 1, &lt;1%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</c:dLbl>
            <c:txPr>
              <a:bodyPr/>
              <a:lstStyle/>
              <a:p>
                <a:pPr>
                  <a:defRPr sz="1400">
                    <a:latin typeface="Helvetica LT Std" pitchFamily="34" charset="0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</c:dLbls>
          <c:cat>
            <c:strLit>
              <c:ptCount val="3"/>
              <c:pt idx="0">
                <c:v>N/A or Ground</c:v>
              </c:pt>
              <c:pt idx="1">
                <c:v>Top Pipe</c:v>
              </c:pt>
              <c:pt idx="2">
                <c:v>Bottom Pipe</c:v>
              </c:pt>
            </c:strLit>
          </c:cat>
          <c:val>
            <c:numRef>
              <c:f>Sheet1!$I$25:$K$25</c:f>
              <c:numCache>
                <c:formatCode>General</c:formatCode>
                <c:ptCount val="3"/>
                <c:pt idx="0">
                  <c:v>1</c:v>
                </c:pt>
                <c:pt idx="1">
                  <c:v>147</c:v>
                </c:pt>
                <c:pt idx="2">
                  <c:v>52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9164552081410169"/>
          <c:y val="0.43460481217238123"/>
          <c:w val="0.11698609198283891"/>
          <c:h val="0.17695014458748284"/>
        </c:manualLayout>
      </c:layout>
      <c:overlay val="0"/>
      <c:txPr>
        <a:bodyPr/>
        <a:lstStyle/>
        <a:p>
          <a:pPr rtl="0">
            <a:defRPr sz="1200">
              <a:latin typeface="Helvetica LT Std" pitchFamily="34" charset="0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25</xdr:row>
      <xdr:rowOff>33617</xdr:rowOff>
    </xdr:from>
    <xdr:to>
      <xdr:col>12</xdr:col>
      <xdr:colOff>840441</xdr:colOff>
      <xdr:row>46</xdr:row>
      <xdr:rowOff>168089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840440</xdr:colOff>
      <xdr:row>25</xdr:row>
      <xdr:rowOff>33617</xdr:rowOff>
    </xdr:from>
    <xdr:to>
      <xdr:col>22</xdr:col>
      <xdr:colOff>537881</xdr:colOff>
      <xdr:row>47</xdr:row>
      <xdr:rowOff>22411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11206</xdr:colOff>
      <xdr:row>47</xdr:row>
      <xdr:rowOff>44820</xdr:rowOff>
    </xdr:from>
    <xdr:to>
      <xdr:col>12</xdr:col>
      <xdr:colOff>859651</xdr:colOff>
      <xdr:row>69</xdr:row>
      <xdr:rowOff>100853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22411</xdr:colOff>
      <xdr:row>47</xdr:row>
      <xdr:rowOff>33618</xdr:rowOff>
    </xdr:from>
    <xdr:to>
      <xdr:col>22</xdr:col>
      <xdr:colOff>537882</xdr:colOff>
      <xdr:row>69</xdr:row>
      <xdr:rowOff>112060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1"/>
  <sheetViews>
    <sheetView tabSelected="1" topLeftCell="D45" zoomScale="85" zoomScaleNormal="85" workbookViewId="0">
      <selection activeCell="S75" sqref="S75"/>
    </sheetView>
  </sheetViews>
  <sheetFormatPr defaultRowHeight="14.25" x14ac:dyDescent="0.2"/>
  <cols>
    <col min="2" max="2" width="7" customWidth="1"/>
    <col min="3" max="3" width="5" bestFit="1" customWidth="1"/>
    <col min="4" max="4" width="8.5" customWidth="1"/>
    <col min="5" max="5" width="8.625" customWidth="1"/>
    <col min="6" max="6" width="7.5" customWidth="1"/>
    <col min="7" max="7" width="51.125" customWidth="1"/>
    <col min="8" max="8" width="19" customWidth="1"/>
    <col min="9" max="9" width="14.25" customWidth="1"/>
    <col min="10" max="11" width="17.125" customWidth="1"/>
    <col min="12" max="12" width="14.375" customWidth="1"/>
    <col min="13" max="13" width="11.75" customWidth="1"/>
    <col min="15" max="15" width="17.125" customWidth="1"/>
  </cols>
  <sheetData>
    <row r="1" spans="1:12" x14ac:dyDescent="0.2">
      <c r="A1" t="s">
        <v>0</v>
      </c>
      <c r="B1" t="s">
        <v>1</v>
      </c>
      <c r="C1" t="s">
        <v>11</v>
      </c>
      <c r="D1" t="s">
        <v>12</v>
      </c>
      <c r="E1" t="s">
        <v>13</v>
      </c>
      <c r="F1" t="s">
        <v>44</v>
      </c>
      <c r="G1" t="s">
        <v>3</v>
      </c>
      <c r="H1" s="5" t="s">
        <v>4</v>
      </c>
      <c r="I1" s="6"/>
      <c r="J1" s="6"/>
      <c r="K1" s="6"/>
      <c r="L1" s="7"/>
    </row>
    <row r="2" spans="1:12" x14ac:dyDescent="0.2">
      <c r="A2">
        <v>1</v>
      </c>
      <c r="B2">
        <v>3</v>
      </c>
      <c r="C2">
        <v>3</v>
      </c>
      <c r="D2">
        <v>1</v>
      </c>
      <c r="E2">
        <v>1</v>
      </c>
      <c r="F2">
        <f>(100*$C2)+(10*$D2)+$E2</f>
        <v>311</v>
      </c>
      <c r="H2" s="8" t="s">
        <v>8</v>
      </c>
      <c r="I2" s="9"/>
      <c r="J2" s="9"/>
      <c r="K2" s="9"/>
      <c r="L2" s="10"/>
    </row>
    <row r="3" spans="1:12" x14ac:dyDescent="0.2">
      <c r="A3">
        <v>2</v>
      </c>
      <c r="B3">
        <v>1</v>
      </c>
      <c r="C3">
        <v>2</v>
      </c>
      <c r="D3">
        <v>1</v>
      </c>
      <c r="E3">
        <v>2</v>
      </c>
      <c r="F3" s="1">
        <f t="shared" ref="F3:F66" si="0">(100*$C3)+(10*$D3)+$E3</f>
        <v>212</v>
      </c>
      <c r="H3" s="8" t="s">
        <v>5</v>
      </c>
      <c r="I3" s="9"/>
      <c r="J3" s="9"/>
      <c r="K3" s="9"/>
      <c r="L3" s="10"/>
    </row>
    <row r="4" spans="1:12" x14ac:dyDescent="0.2">
      <c r="A4">
        <v>3</v>
      </c>
      <c r="B4">
        <v>6</v>
      </c>
      <c r="C4">
        <v>1</v>
      </c>
      <c r="D4">
        <v>2</v>
      </c>
      <c r="E4">
        <v>2</v>
      </c>
      <c r="F4" s="1">
        <f t="shared" si="0"/>
        <v>122</v>
      </c>
      <c r="H4" s="11" t="s">
        <v>6</v>
      </c>
      <c r="I4" s="3"/>
      <c r="J4" s="3"/>
      <c r="K4" s="3"/>
      <c r="L4" s="12"/>
    </row>
    <row r="5" spans="1:12" x14ac:dyDescent="0.2">
      <c r="A5">
        <v>4</v>
      </c>
      <c r="B5">
        <v>2</v>
      </c>
      <c r="C5">
        <v>1</v>
      </c>
      <c r="D5">
        <v>1</v>
      </c>
      <c r="E5">
        <v>1</v>
      </c>
      <c r="F5" s="1">
        <f t="shared" si="0"/>
        <v>111</v>
      </c>
      <c r="H5" s="11" t="s">
        <v>43</v>
      </c>
      <c r="I5" s="3"/>
      <c r="J5" s="3"/>
      <c r="K5" s="3"/>
      <c r="L5" s="12"/>
    </row>
    <row r="6" spans="1:12" x14ac:dyDescent="0.2">
      <c r="A6">
        <v>5</v>
      </c>
      <c r="B6">
        <v>1</v>
      </c>
      <c r="C6">
        <v>1</v>
      </c>
      <c r="D6">
        <v>1</v>
      </c>
      <c r="E6">
        <v>1</v>
      </c>
      <c r="F6" s="1">
        <f t="shared" si="0"/>
        <v>111</v>
      </c>
      <c r="H6" s="11" t="s">
        <v>17</v>
      </c>
      <c r="I6" s="3"/>
      <c r="J6" s="3"/>
      <c r="K6" s="3"/>
      <c r="L6" s="12"/>
    </row>
    <row r="7" spans="1:12" x14ac:dyDescent="0.2">
      <c r="A7">
        <v>6</v>
      </c>
      <c r="B7">
        <v>6</v>
      </c>
      <c r="C7">
        <v>1</v>
      </c>
      <c r="D7">
        <v>2</v>
      </c>
      <c r="E7">
        <v>1</v>
      </c>
      <c r="F7" s="1">
        <f t="shared" si="0"/>
        <v>121</v>
      </c>
      <c r="H7" s="11" t="s">
        <v>18</v>
      </c>
      <c r="I7" s="3"/>
      <c r="J7" s="3"/>
      <c r="K7" s="3"/>
      <c r="L7" s="12"/>
    </row>
    <row r="8" spans="1:12" x14ac:dyDescent="0.2">
      <c r="A8">
        <v>7</v>
      </c>
      <c r="B8">
        <v>0</v>
      </c>
      <c r="C8">
        <v>1</v>
      </c>
      <c r="D8">
        <v>1</v>
      </c>
      <c r="E8">
        <v>1</v>
      </c>
      <c r="F8" s="1">
        <f t="shared" si="0"/>
        <v>111</v>
      </c>
      <c r="H8" s="11" t="s">
        <v>2</v>
      </c>
      <c r="I8" s="3"/>
      <c r="J8" s="3"/>
      <c r="K8" s="3"/>
      <c r="L8" s="12"/>
    </row>
    <row r="9" spans="1:12" x14ac:dyDescent="0.2">
      <c r="A9">
        <v>8</v>
      </c>
      <c r="B9">
        <v>0</v>
      </c>
      <c r="C9">
        <v>3</v>
      </c>
      <c r="D9">
        <v>0</v>
      </c>
      <c r="E9">
        <v>2</v>
      </c>
      <c r="F9" s="1">
        <f t="shared" si="0"/>
        <v>302</v>
      </c>
      <c r="H9" s="11" t="s">
        <v>7</v>
      </c>
      <c r="I9" s="3"/>
      <c r="J9" s="3"/>
      <c r="K9" s="3"/>
      <c r="L9" s="12"/>
    </row>
    <row r="10" spans="1:12" x14ac:dyDescent="0.2">
      <c r="A10">
        <v>9</v>
      </c>
      <c r="B10">
        <v>3</v>
      </c>
      <c r="C10">
        <v>1</v>
      </c>
      <c r="D10">
        <v>3</v>
      </c>
      <c r="E10">
        <v>1</v>
      </c>
      <c r="F10" s="1">
        <f t="shared" si="0"/>
        <v>131</v>
      </c>
      <c r="H10" s="11" t="s">
        <v>28</v>
      </c>
      <c r="I10" s="3"/>
      <c r="J10" s="3"/>
      <c r="K10" s="3"/>
      <c r="L10" s="12"/>
    </row>
    <row r="11" spans="1:12" x14ac:dyDescent="0.2">
      <c r="A11">
        <v>10</v>
      </c>
      <c r="B11">
        <v>10</v>
      </c>
      <c r="C11">
        <v>1</v>
      </c>
      <c r="D11">
        <v>2</v>
      </c>
      <c r="E11">
        <v>1</v>
      </c>
      <c r="F11" s="1">
        <f t="shared" si="0"/>
        <v>121</v>
      </c>
      <c r="H11" s="11" t="s">
        <v>9</v>
      </c>
      <c r="I11" s="3"/>
      <c r="J11" s="3"/>
      <c r="K11" s="3"/>
      <c r="L11" s="12"/>
    </row>
    <row r="12" spans="1:12" x14ac:dyDescent="0.2">
      <c r="A12">
        <v>11</v>
      </c>
      <c r="B12">
        <v>3</v>
      </c>
      <c r="C12">
        <v>1</v>
      </c>
      <c r="D12">
        <v>1</v>
      </c>
      <c r="E12">
        <v>1</v>
      </c>
      <c r="F12" s="1">
        <f t="shared" si="0"/>
        <v>111</v>
      </c>
      <c r="H12" s="11" t="s">
        <v>29</v>
      </c>
      <c r="I12" s="3"/>
      <c r="J12" s="3"/>
      <c r="K12" s="3"/>
      <c r="L12" s="12"/>
    </row>
    <row r="13" spans="1:12" x14ac:dyDescent="0.2">
      <c r="A13">
        <v>12</v>
      </c>
      <c r="B13">
        <v>11</v>
      </c>
      <c r="C13">
        <v>2</v>
      </c>
      <c r="D13">
        <v>1</v>
      </c>
      <c r="E13">
        <v>1</v>
      </c>
      <c r="F13" s="1">
        <f t="shared" si="0"/>
        <v>211</v>
      </c>
      <c r="H13" s="11" t="s">
        <v>10</v>
      </c>
      <c r="I13" s="3"/>
      <c r="J13" s="3"/>
      <c r="K13" s="3"/>
      <c r="L13" s="12"/>
    </row>
    <row r="14" spans="1:12" x14ac:dyDescent="0.2">
      <c r="A14">
        <v>13</v>
      </c>
      <c r="B14">
        <v>3</v>
      </c>
      <c r="C14">
        <v>4</v>
      </c>
      <c r="D14">
        <v>2</v>
      </c>
      <c r="E14">
        <v>2</v>
      </c>
      <c r="F14" s="1">
        <f t="shared" si="0"/>
        <v>422</v>
      </c>
      <c r="H14" s="8" t="s">
        <v>14</v>
      </c>
      <c r="I14" s="9"/>
      <c r="J14" s="9"/>
      <c r="K14" s="9"/>
      <c r="L14" s="10"/>
    </row>
    <row r="15" spans="1:12" x14ac:dyDescent="0.2">
      <c r="A15">
        <v>14</v>
      </c>
      <c r="B15">
        <v>15</v>
      </c>
      <c r="C15">
        <v>1</v>
      </c>
      <c r="D15">
        <v>2</v>
      </c>
      <c r="E15">
        <v>1</v>
      </c>
      <c r="F15" s="1">
        <f t="shared" si="0"/>
        <v>121</v>
      </c>
      <c r="H15" s="11" t="s">
        <v>40</v>
      </c>
      <c r="I15" s="3"/>
      <c r="J15" s="3"/>
      <c r="K15" s="3"/>
      <c r="L15" s="12"/>
    </row>
    <row r="16" spans="1:12" x14ac:dyDescent="0.2">
      <c r="A16">
        <v>15</v>
      </c>
      <c r="B16">
        <v>29</v>
      </c>
      <c r="C16">
        <v>1</v>
      </c>
      <c r="D16">
        <v>3</v>
      </c>
      <c r="E16">
        <v>1</v>
      </c>
      <c r="F16" s="1">
        <f t="shared" si="0"/>
        <v>131</v>
      </c>
      <c r="H16" s="8" t="s">
        <v>15</v>
      </c>
      <c r="I16" s="9"/>
      <c r="J16" s="9"/>
      <c r="K16" s="9"/>
      <c r="L16" s="10"/>
    </row>
    <row r="17" spans="1:15" x14ac:dyDescent="0.2">
      <c r="A17">
        <v>16</v>
      </c>
      <c r="B17">
        <v>7</v>
      </c>
      <c r="C17">
        <v>1</v>
      </c>
      <c r="D17">
        <v>3</v>
      </c>
      <c r="E17">
        <v>1</v>
      </c>
      <c r="F17" s="1">
        <f t="shared" si="0"/>
        <v>131</v>
      </c>
      <c r="H17" s="13" t="s">
        <v>16</v>
      </c>
      <c r="I17" s="14"/>
      <c r="J17" s="14"/>
      <c r="K17" s="14"/>
      <c r="L17" s="15"/>
    </row>
    <row r="18" spans="1:15" x14ac:dyDescent="0.2">
      <c r="A18">
        <v>17</v>
      </c>
      <c r="B18">
        <v>2</v>
      </c>
      <c r="C18">
        <v>1</v>
      </c>
      <c r="D18">
        <v>3</v>
      </c>
      <c r="E18">
        <v>1</v>
      </c>
      <c r="F18" s="1">
        <f t="shared" si="0"/>
        <v>131</v>
      </c>
      <c r="H18" s="16" t="s">
        <v>19</v>
      </c>
      <c r="I18" s="17" t="s">
        <v>20</v>
      </c>
      <c r="J18" s="18" t="s">
        <v>39</v>
      </c>
    </row>
    <row r="19" spans="1:15" x14ac:dyDescent="0.2">
      <c r="A19">
        <v>18</v>
      </c>
      <c r="B19">
        <v>2</v>
      </c>
      <c r="C19">
        <v>1</v>
      </c>
      <c r="D19">
        <v>2</v>
      </c>
      <c r="E19">
        <v>1</v>
      </c>
      <c r="F19" s="1">
        <f t="shared" si="0"/>
        <v>121</v>
      </c>
      <c r="H19" s="22">
        <f>AVERAGE(B2:B999)</f>
        <v>5.99</v>
      </c>
      <c r="I19" s="23">
        <f>MAX(B2:B999)</f>
        <v>34</v>
      </c>
      <c r="J19" s="24">
        <f>MEDIAN(B2:B999)</f>
        <v>4</v>
      </c>
    </row>
    <row r="20" spans="1:15" x14ac:dyDescent="0.2">
      <c r="A20">
        <v>19</v>
      </c>
      <c r="B20">
        <v>9</v>
      </c>
      <c r="C20">
        <v>1</v>
      </c>
      <c r="D20">
        <v>3</v>
      </c>
      <c r="E20">
        <v>1</v>
      </c>
      <c r="F20" s="1">
        <f t="shared" si="0"/>
        <v>131</v>
      </c>
      <c r="H20" s="16" t="s">
        <v>21</v>
      </c>
      <c r="I20" s="17" t="s">
        <v>30</v>
      </c>
      <c r="J20" s="17" t="s">
        <v>31</v>
      </c>
      <c r="K20" s="17" t="s">
        <v>32</v>
      </c>
      <c r="L20" s="17" t="s">
        <v>33</v>
      </c>
      <c r="M20" s="17" t="s">
        <v>34</v>
      </c>
      <c r="N20" s="18" t="s">
        <v>35</v>
      </c>
      <c r="O20" s="2" t="s">
        <v>45</v>
      </c>
    </row>
    <row r="21" spans="1:15" x14ac:dyDescent="0.2">
      <c r="A21">
        <v>20</v>
      </c>
      <c r="B21">
        <v>6</v>
      </c>
      <c r="C21">
        <v>1</v>
      </c>
      <c r="D21">
        <v>3</v>
      </c>
      <c r="E21">
        <v>1</v>
      </c>
      <c r="F21" s="1">
        <f t="shared" si="0"/>
        <v>131</v>
      </c>
      <c r="H21" s="19">
        <f>MODE(C2:C999)</f>
        <v>1</v>
      </c>
      <c r="I21" s="20">
        <f>COUNTIF($C$2:$C$999,0)</f>
        <v>1</v>
      </c>
      <c r="J21" s="20">
        <f>COUNTIF($C$2:$C$999,1)</f>
        <v>125</v>
      </c>
      <c r="K21" s="20">
        <f>COUNTIF($C$2:$C$999,2)</f>
        <v>47</v>
      </c>
      <c r="L21" s="20">
        <f>COUNTIF($C$2:$C$999,3)</f>
        <v>25</v>
      </c>
      <c r="M21" s="20">
        <f>COUNTIF($C$2:$C$999,4)</f>
        <v>2</v>
      </c>
      <c r="N21" s="21">
        <f>COUNTIF($C$2:$C$999,5)</f>
        <v>0</v>
      </c>
      <c r="O21" s="4">
        <f>MODE(F2:F201)</f>
        <v>121</v>
      </c>
    </row>
    <row r="22" spans="1:15" x14ac:dyDescent="0.2">
      <c r="A22">
        <v>21</v>
      </c>
      <c r="B22">
        <v>5</v>
      </c>
      <c r="C22">
        <v>3</v>
      </c>
      <c r="D22">
        <v>1</v>
      </c>
      <c r="E22">
        <v>1</v>
      </c>
      <c r="F22" s="1">
        <f t="shared" si="0"/>
        <v>311</v>
      </c>
      <c r="H22" s="16" t="s">
        <v>22</v>
      </c>
      <c r="I22" s="17" t="s">
        <v>24</v>
      </c>
      <c r="J22" s="17" t="s">
        <v>26</v>
      </c>
      <c r="K22" s="17" t="s">
        <v>25</v>
      </c>
      <c r="L22" s="18" t="s">
        <v>27</v>
      </c>
    </row>
    <row r="23" spans="1:15" x14ac:dyDescent="0.2">
      <c r="A23">
        <v>22</v>
      </c>
      <c r="B23">
        <v>2</v>
      </c>
      <c r="C23">
        <v>1</v>
      </c>
      <c r="D23">
        <v>1</v>
      </c>
      <c r="E23">
        <v>2</v>
      </c>
      <c r="F23" s="1">
        <f t="shared" si="0"/>
        <v>112</v>
      </c>
      <c r="H23" s="19">
        <f>MODE(D2:D999)</f>
        <v>2</v>
      </c>
      <c r="I23" s="20">
        <f>COUNTIF($D$2:$D$999,0)</f>
        <v>2</v>
      </c>
      <c r="J23" s="20">
        <f>COUNTIF($D$2:$D$999,1)</f>
        <v>67</v>
      </c>
      <c r="K23" s="20">
        <f>COUNTIF($D$2:$D$999,2)</f>
        <v>69</v>
      </c>
      <c r="L23" s="21">
        <f>COUNTIF($D$2:$D$999,3)</f>
        <v>62</v>
      </c>
    </row>
    <row r="24" spans="1:15" x14ac:dyDescent="0.2">
      <c r="A24">
        <v>23</v>
      </c>
      <c r="B24">
        <v>1</v>
      </c>
      <c r="C24">
        <v>1</v>
      </c>
      <c r="D24">
        <v>3</v>
      </c>
      <c r="E24">
        <v>1</v>
      </c>
      <c r="F24" s="1">
        <f t="shared" si="0"/>
        <v>131</v>
      </c>
      <c r="H24" s="16" t="s">
        <v>23</v>
      </c>
      <c r="I24" s="17" t="s">
        <v>36</v>
      </c>
      <c r="J24" s="17" t="s">
        <v>37</v>
      </c>
      <c r="K24" s="18" t="s">
        <v>38</v>
      </c>
    </row>
    <row r="25" spans="1:15" x14ac:dyDescent="0.2">
      <c r="A25">
        <v>24</v>
      </c>
      <c r="B25">
        <v>1</v>
      </c>
      <c r="C25">
        <v>1</v>
      </c>
      <c r="D25">
        <v>1</v>
      </c>
      <c r="E25">
        <v>1</v>
      </c>
      <c r="F25" s="1">
        <f t="shared" si="0"/>
        <v>111</v>
      </c>
      <c r="H25" s="19">
        <f>MODE(E2:E999)</f>
        <v>1</v>
      </c>
      <c r="I25" s="20">
        <f>COUNTIF($E$2:$E$999,0)</f>
        <v>1</v>
      </c>
      <c r="J25" s="20">
        <f>COUNTIF($E$2:$E$999,1)</f>
        <v>147</v>
      </c>
      <c r="K25" s="21">
        <f>COUNTIF($E$2:$E$999,2)</f>
        <v>52</v>
      </c>
    </row>
    <row r="26" spans="1:15" x14ac:dyDescent="0.2">
      <c r="A26">
        <v>25</v>
      </c>
      <c r="B26">
        <v>5</v>
      </c>
      <c r="C26">
        <v>2</v>
      </c>
      <c r="D26">
        <v>3</v>
      </c>
      <c r="E26">
        <v>2</v>
      </c>
      <c r="F26" s="1">
        <f t="shared" si="0"/>
        <v>232</v>
      </c>
    </row>
    <row r="27" spans="1:15" x14ac:dyDescent="0.2">
      <c r="A27">
        <v>26</v>
      </c>
      <c r="B27">
        <v>1</v>
      </c>
      <c r="C27">
        <v>1</v>
      </c>
      <c r="D27">
        <v>1</v>
      </c>
      <c r="E27">
        <v>1</v>
      </c>
      <c r="F27" s="1">
        <f t="shared" si="0"/>
        <v>111</v>
      </c>
    </row>
    <row r="28" spans="1:15" x14ac:dyDescent="0.2">
      <c r="A28">
        <v>27</v>
      </c>
      <c r="B28">
        <v>5</v>
      </c>
      <c r="C28">
        <v>2</v>
      </c>
      <c r="D28">
        <v>1</v>
      </c>
      <c r="E28">
        <v>2</v>
      </c>
      <c r="F28" s="1">
        <f t="shared" si="0"/>
        <v>212</v>
      </c>
    </row>
    <row r="29" spans="1:15" x14ac:dyDescent="0.2">
      <c r="A29">
        <v>28</v>
      </c>
      <c r="B29">
        <v>6</v>
      </c>
      <c r="C29">
        <v>1</v>
      </c>
      <c r="D29">
        <v>3</v>
      </c>
      <c r="E29">
        <v>1</v>
      </c>
      <c r="F29" s="1">
        <f t="shared" si="0"/>
        <v>131</v>
      </c>
    </row>
    <row r="30" spans="1:15" x14ac:dyDescent="0.2">
      <c r="A30">
        <v>29</v>
      </c>
      <c r="B30">
        <v>8</v>
      </c>
      <c r="C30">
        <v>1</v>
      </c>
      <c r="D30">
        <v>2</v>
      </c>
      <c r="E30">
        <v>1</v>
      </c>
      <c r="F30" s="1">
        <f t="shared" si="0"/>
        <v>121</v>
      </c>
    </row>
    <row r="31" spans="1:15" x14ac:dyDescent="0.2">
      <c r="A31">
        <v>30</v>
      </c>
      <c r="B31">
        <v>2</v>
      </c>
      <c r="C31">
        <v>1</v>
      </c>
      <c r="D31">
        <v>3</v>
      </c>
      <c r="E31">
        <v>1</v>
      </c>
      <c r="F31" s="1">
        <f t="shared" si="0"/>
        <v>131</v>
      </c>
    </row>
    <row r="32" spans="1:15" x14ac:dyDescent="0.2">
      <c r="A32">
        <v>31</v>
      </c>
      <c r="B32">
        <v>34</v>
      </c>
      <c r="C32">
        <v>2</v>
      </c>
      <c r="D32">
        <v>1</v>
      </c>
      <c r="E32">
        <v>1</v>
      </c>
      <c r="F32" s="1">
        <f t="shared" si="0"/>
        <v>211</v>
      </c>
    </row>
    <row r="33" spans="1:6" x14ac:dyDescent="0.2">
      <c r="A33">
        <v>32</v>
      </c>
      <c r="B33">
        <v>22</v>
      </c>
      <c r="C33">
        <v>2</v>
      </c>
      <c r="D33">
        <v>3</v>
      </c>
      <c r="E33">
        <v>2</v>
      </c>
      <c r="F33" s="1">
        <f t="shared" si="0"/>
        <v>232</v>
      </c>
    </row>
    <row r="34" spans="1:6" x14ac:dyDescent="0.2">
      <c r="A34">
        <v>33</v>
      </c>
      <c r="B34">
        <v>4</v>
      </c>
      <c r="C34">
        <v>1</v>
      </c>
      <c r="D34">
        <v>3</v>
      </c>
      <c r="E34">
        <v>1</v>
      </c>
      <c r="F34" s="1">
        <f t="shared" si="0"/>
        <v>131</v>
      </c>
    </row>
    <row r="35" spans="1:6" x14ac:dyDescent="0.2">
      <c r="A35">
        <v>34</v>
      </c>
      <c r="B35">
        <v>21</v>
      </c>
      <c r="C35">
        <v>3</v>
      </c>
      <c r="D35">
        <v>1</v>
      </c>
      <c r="E35">
        <v>1</v>
      </c>
      <c r="F35" s="1">
        <f t="shared" si="0"/>
        <v>311</v>
      </c>
    </row>
    <row r="36" spans="1:6" x14ac:dyDescent="0.2">
      <c r="A36">
        <v>35</v>
      </c>
      <c r="B36">
        <v>8</v>
      </c>
      <c r="C36">
        <v>3</v>
      </c>
      <c r="D36">
        <v>1</v>
      </c>
      <c r="E36">
        <v>2</v>
      </c>
      <c r="F36" s="1">
        <f t="shared" si="0"/>
        <v>312</v>
      </c>
    </row>
    <row r="37" spans="1:6" x14ac:dyDescent="0.2">
      <c r="A37">
        <v>36</v>
      </c>
      <c r="B37">
        <v>6</v>
      </c>
      <c r="C37">
        <v>1</v>
      </c>
      <c r="D37">
        <v>2</v>
      </c>
      <c r="E37">
        <v>1</v>
      </c>
      <c r="F37" s="1">
        <f t="shared" si="0"/>
        <v>121</v>
      </c>
    </row>
    <row r="38" spans="1:6" x14ac:dyDescent="0.2">
      <c r="A38">
        <v>37</v>
      </c>
      <c r="B38">
        <v>4</v>
      </c>
      <c r="C38">
        <v>1</v>
      </c>
      <c r="D38">
        <v>2</v>
      </c>
      <c r="E38">
        <v>1</v>
      </c>
      <c r="F38" s="1">
        <f t="shared" si="0"/>
        <v>121</v>
      </c>
    </row>
    <row r="39" spans="1:6" x14ac:dyDescent="0.2">
      <c r="A39">
        <v>38</v>
      </c>
      <c r="B39">
        <v>4</v>
      </c>
      <c r="C39">
        <v>1</v>
      </c>
      <c r="D39">
        <v>3</v>
      </c>
      <c r="E39">
        <v>1</v>
      </c>
      <c r="F39" s="1">
        <f t="shared" si="0"/>
        <v>131</v>
      </c>
    </row>
    <row r="40" spans="1:6" x14ac:dyDescent="0.2">
      <c r="A40">
        <v>39</v>
      </c>
      <c r="B40">
        <v>5</v>
      </c>
      <c r="C40">
        <v>1</v>
      </c>
      <c r="D40">
        <v>2</v>
      </c>
      <c r="E40">
        <v>1</v>
      </c>
      <c r="F40" s="1">
        <f t="shared" si="0"/>
        <v>121</v>
      </c>
    </row>
    <row r="41" spans="1:6" x14ac:dyDescent="0.2">
      <c r="A41">
        <v>40</v>
      </c>
      <c r="B41">
        <v>4</v>
      </c>
      <c r="C41">
        <v>4</v>
      </c>
      <c r="D41">
        <v>1</v>
      </c>
      <c r="E41">
        <v>2</v>
      </c>
      <c r="F41" s="1">
        <f t="shared" si="0"/>
        <v>412</v>
      </c>
    </row>
    <row r="42" spans="1:6" x14ac:dyDescent="0.2">
      <c r="A42">
        <v>41</v>
      </c>
      <c r="B42">
        <v>10</v>
      </c>
      <c r="C42">
        <v>1</v>
      </c>
      <c r="D42">
        <v>3</v>
      </c>
      <c r="E42">
        <v>1</v>
      </c>
      <c r="F42" s="1">
        <f t="shared" si="0"/>
        <v>131</v>
      </c>
    </row>
    <row r="43" spans="1:6" x14ac:dyDescent="0.2">
      <c r="A43">
        <v>42</v>
      </c>
      <c r="B43">
        <v>16</v>
      </c>
      <c r="C43">
        <v>1</v>
      </c>
      <c r="D43">
        <v>2</v>
      </c>
      <c r="E43">
        <v>1</v>
      </c>
      <c r="F43" s="1">
        <f t="shared" si="0"/>
        <v>121</v>
      </c>
    </row>
    <row r="44" spans="1:6" x14ac:dyDescent="0.2">
      <c r="A44">
        <v>43</v>
      </c>
      <c r="B44">
        <v>5</v>
      </c>
      <c r="C44">
        <v>1</v>
      </c>
      <c r="D44">
        <v>3</v>
      </c>
      <c r="E44">
        <v>1</v>
      </c>
      <c r="F44" s="1">
        <f t="shared" si="0"/>
        <v>131</v>
      </c>
    </row>
    <row r="45" spans="1:6" x14ac:dyDescent="0.2">
      <c r="A45">
        <v>44</v>
      </c>
      <c r="B45">
        <v>1</v>
      </c>
      <c r="C45">
        <v>1</v>
      </c>
      <c r="D45">
        <v>2</v>
      </c>
      <c r="E45">
        <v>1</v>
      </c>
      <c r="F45" s="1">
        <f t="shared" si="0"/>
        <v>121</v>
      </c>
    </row>
    <row r="46" spans="1:6" x14ac:dyDescent="0.2">
      <c r="A46">
        <v>45</v>
      </c>
      <c r="B46">
        <v>0</v>
      </c>
      <c r="C46">
        <v>3</v>
      </c>
      <c r="D46">
        <v>1</v>
      </c>
      <c r="E46">
        <v>2</v>
      </c>
      <c r="F46" s="1">
        <f t="shared" si="0"/>
        <v>312</v>
      </c>
    </row>
    <row r="47" spans="1:6" x14ac:dyDescent="0.2">
      <c r="A47">
        <v>46</v>
      </c>
      <c r="B47">
        <v>2</v>
      </c>
      <c r="C47">
        <v>3</v>
      </c>
      <c r="D47">
        <v>1</v>
      </c>
      <c r="E47">
        <v>2</v>
      </c>
      <c r="F47" s="1">
        <f t="shared" si="0"/>
        <v>312</v>
      </c>
    </row>
    <row r="48" spans="1:6" x14ac:dyDescent="0.2">
      <c r="A48">
        <v>47</v>
      </c>
      <c r="B48">
        <v>2</v>
      </c>
      <c r="C48">
        <v>1</v>
      </c>
      <c r="D48">
        <v>1</v>
      </c>
      <c r="E48">
        <v>1</v>
      </c>
      <c r="F48" s="1">
        <f t="shared" si="0"/>
        <v>111</v>
      </c>
    </row>
    <row r="49" spans="1:7" x14ac:dyDescent="0.2">
      <c r="A49">
        <v>48</v>
      </c>
      <c r="B49">
        <v>6</v>
      </c>
      <c r="C49">
        <v>3</v>
      </c>
      <c r="D49">
        <v>1</v>
      </c>
      <c r="E49">
        <v>2</v>
      </c>
      <c r="F49" s="1">
        <f t="shared" si="0"/>
        <v>312</v>
      </c>
    </row>
    <row r="50" spans="1:7" x14ac:dyDescent="0.2">
      <c r="A50">
        <v>49</v>
      </c>
      <c r="B50">
        <v>6</v>
      </c>
      <c r="C50">
        <v>1</v>
      </c>
      <c r="D50">
        <v>3</v>
      </c>
      <c r="E50">
        <v>1</v>
      </c>
      <c r="F50" s="1">
        <f t="shared" si="0"/>
        <v>131</v>
      </c>
    </row>
    <row r="51" spans="1:7" x14ac:dyDescent="0.2">
      <c r="A51">
        <v>50</v>
      </c>
      <c r="B51">
        <v>11</v>
      </c>
      <c r="C51">
        <v>1</v>
      </c>
      <c r="D51">
        <v>2</v>
      </c>
      <c r="E51">
        <v>1</v>
      </c>
      <c r="F51" s="1">
        <f t="shared" si="0"/>
        <v>121</v>
      </c>
    </row>
    <row r="52" spans="1:7" x14ac:dyDescent="0.2">
      <c r="A52">
        <v>51</v>
      </c>
      <c r="B52">
        <v>14</v>
      </c>
      <c r="C52">
        <v>3</v>
      </c>
      <c r="D52">
        <v>1</v>
      </c>
      <c r="E52">
        <v>1</v>
      </c>
      <c r="F52" s="1">
        <f t="shared" si="0"/>
        <v>311</v>
      </c>
    </row>
    <row r="53" spans="1:7" x14ac:dyDescent="0.2">
      <c r="A53">
        <v>52</v>
      </c>
      <c r="B53">
        <v>13</v>
      </c>
      <c r="C53">
        <v>0</v>
      </c>
      <c r="D53">
        <v>0</v>
      </c>
      <c r="E53">
        <v>0</v>
      </c>
      <c r="F53" s="1">
        <f t="shared" si="0"/>
        <v>0</v>
      </c>
      <c r="G53" t="s">
        <v>41</v>
      </c>
    </row>
    <row r="54" spans="1:7" x14ac:dyDescent="0.2">
      <c r="A54">
        <v>53</v>
      </c>
      <c r="B54">
        <v>4</v>
      </c>
      <c r="C54">
        <v>1</v>
      </c>
      <c r="D54">
        <v>2</v>
      </c>
      <c r="E54">
        <v>1</v>
      </c>
      <c r="F54" s="1">
        <f t="shared" si="0"/>
        <v>121</v>
      </c>
    </row>
    <row r="55" spans="1:7" x14ac:dyDescent="0.2">
      <c r="A55">
        <v>54</v>
      </c>
      <c r="B55">
        <v>5</v>
      </c>
      <c r="C55">
        <v>3</v>
      </c>
      <c r="D55">
        <v>1</v>
      </c>
      <c r="E55">
        <v>2</v>
      </c>
      <c r="F55" s="1">
        <f t="shared" si="0"/>
        <v>312</v>
      </c>
    </row>
    <row r="56" spans="1:7" x14ac:dyDescent="0.2">
      <c r="A56">
        <v>55</v>
      </c>
      <c r="B56">
        <v>2</v>
      </c>
      <c r="C56">
        <v>2</v>
      </c>
      <c r="D56">
        <v>1</v>
      </c>
      <c r="E56">
        <v>2</v>
      </c>
      <c r="F56" s="1">
        <f t="shared" si="0"/>
        <v>212</v>
      </c>
    </row>
    <row r="57" spans="1:7" x14ac:dyDescent="0.2">
      <c r="A57">
        <v>56</v>
      </c>
      <c r="B57">
        <v>4</v>
      </c>
      <c r="C57">
        <v>3</v>
      </c>
      <c r="D57">
        <v>1</v>
      </c>
      <c r="E57">
        <v>2</v>
      </c>
      <c r="F57" s="1">
        <f t="shared" si="0"/>
        <v>312</v>
      </c>
    </row>
    <row r="58" spans="1:7" x14ac:dyDescent="0.2">
      <c r="A58">
        <v>57</v>
      </c>
      <c r="B58">
        <v>4</v>
      </c>
      <c r="C58">
        <v>1</v>
      </c>
      <c r="D58">
        <v>3</v>
      </c>
      <c r="E58">
        <v>1</v>
      </c>
      <c r="F58" s="1">
        <f t="shared" si="0"/>
        <v>131</v>
      </c>
    </row>
    <row r="59" spans="1:7" x14ac:dyDescent="0.2">
      <c r="A59">
        <v>58</v>
      </c>
      <c r="B59">
        <v>3</v>
      </c>
      <c r="C59">
        <v>3</v>
      </c>
      <c r="D59">
        <v>1</v>
      </c>
      <c r="E59">
        <v>1</v>
      </c>
      <c r="F59" s="1">
        <f t="shared" si="0"/>
        <v>311</v>
      </c>
    </row>
    <row r="60" spans="1:7" x14ac:dyDescent="0.2">
      <c r="A60">
        <v>59</v>
      </c>
      <c r="B60">
        <v>15</v>
      </c>
      <c r="C60">
        <v>1</v>
      </c>
      <c r="D60">
        <v>1</v>
      </c>
      <c r="E60">
        <v>1</v>
      </c>
      <c r="F60" s="1">
        <f t="shared" si="0"/>
        <v>111</v>
      </c>
    </row>
    <row r="61" spans="1:7" x14ac:dyDescent="0.2">
      <c r="A61">
        <v>60</v>
      </c>
      <c r="B61">
        <v>14</v>
      </c>
      <c r="C61">
        <v>1</v>
      </c>
      <c r="D61">
        <v>2</v>
      </c>
      <c r="E61">
        <v>1</v>
      </c>
      <c r="F61" s="1">
        <f t="shared" si="0"/>
        <v>121</v>
      </c>
    </row>
    <row r="62" spans="1:7" x14ac:dyDescent="0.2">
      <c r="A62">
        <v>61</v>
      </c>
      <c r="B62">
        <v>3</v>
      </c>
      <c r="C62">
        <v>2</v>
      </c>
      <c r="D62">
        <v>3</v>
      </c>
      <c r="E62">
        <v>2</v>
      </c>
      <c r="F62" s="1">
        <f t="shared" si="0"/>
        <v>232</v>
      </c>
    </row>
    <row r="63" spans="1:7" x14ac:dyDescent="0.2">
      <c r="A63">
        <v>62</v>
      </c>
      <c r="B63">
        <v>7</v>
      </c>
      <c r="C63">
        <v>2</v>
      </c>
      <c r="D63">
        <v>2</v>
      </c>
      <c r="E63">
        <v>2</v>
      </c>
      <c r="F63" s="1">
        <f t="shared" si="0"/>
        <v>222</v>
      </c>
    </row>
    <row r="64" spans="1:7" x14ac:dyDescent="0.2">
      <c r="A64">
        <v>63</v>
      </c>
      <c r="B64">
        <v>9</v>
      </c>
      <c r="C64">
        <v>1</v>
      </c>
      <c r="D64">
        <v>2</v>
      </c>
      <c r="E64">
        <v>1</v>
      </c>
      <c r="F64" s="1">
        <f t="shared" si="0"/>
        <v>121</v>
      </c>
    </row>
    <row r="65" spans="1:7" x14ac:dyDescent="0.2">
      <c r="A65">
        <v>64</v>
      </c>
      <c r="B65">
        <v>9</v>
      </c>
      <c r="C65">
        <v>3</v>
      </c>
      <c r="D65">
        <v>1</v>
      </c>
      <c r="E65">
        <v>2</v>
      </c>
      <c r="F65" s="1">
        <f t="shared" si="0"/>
        <v>312</v>
      </c>
    </row>
    <row r="66" spans="1:7" x14ac:dyDescent="0.2">
      <c r="A66">
        <v>65</v>
      </c>
      <c r="B66">
        <v>2</v>
      </c>
      <c r="C66">
        <v>1</v>
      </c>
      <c r="D66">
        <v>2</v>
      </c>
      <c r="E66">
        <v>1</v>
      </c>
      <c r="F66" s="1">
        <f t="shared" si="0"/>
        <v>121</v>
      </c>
    </row>
    <row r="67" spans="1:7" x14ac:dyDescent="0.2">
      <c r="A67">
        <v>66</v>
      </c>
      <c r="B67">
        <v>6</v>
      </c>
      <c r="C67">
        <v>1</v>
      </c>
      <c r="D67">
        <v>3</v>
      </c>
      <c r="E67">
        <v>1</v>
      </c>
      <c r="F67" s="1">
        <f t="shared" ref="F67:F130" si="1">(100*$C67)+(10*$D67)+$E67</f>
        <v>131</v>
      </c>
    </row>
    <row r="68" spans="1:7" x14ac:dyDescent="0.2">
      <c r="A68">
        <v>67</v>
      </c>
      <c r="B68">
        <v>0</v>
      </c>
      <c r="C68">
        <v>3</v>
      </c>
      <c r="D68">
        <v>1</v>
      </c>
      <c r="E68">
        <v>2</v>
      </c>
      <c r="F68" s="1">
        <f t="shared" si="1"/>
        <v>312</v>
      </c>
      <c r="G68" t="s">
        <v>42</v>
      </c>
    </row>
    <row r="69" spans="1:7" x14ac:dyDescent="0.2">
      <c r="A69">
        <v>68</v>
      </c>
      <c r="B69">
        <v>3</v>
      </c>
      <c r="C69">
        <v>1</v>
      </c>
      <c r="D69">
        <v>2</v>
      </c>
      <c r="E69">
        <v>1</v>
      </c>
      <c r="F69" s="1">
        <f t="shared" si="1"/>
        <v>121</v>
      </c>
    </row>
    <row r="70" spans="1:7" x14ac:dyDescent="0.2">
      <c r="A70">
        <v>69</v>
      </c>
      <c r="B70">
        <v>11</v>
      </c>
      <c r="C70">
        <v>1</v>
      </c>
      <c r="D70">
        <v>2</v>
      </c>
      <c r="E70">
        <v>1</v>
      </c>
      <c r="F70" s="1">
        <f t="shared" si="1"/>
        <v>121</v>
      </c>
    </row>
    <row r="71" spans="1:7" x14ac:dyDescent="0.2">
      <c r="A71">
        <v>70</v>
      </c>
      <c r="B71">
        <v>18</v>
      </c>
      <c r="C71">
        <v>1</v>
      </c>
      <c r="D71">
        <v>2</v>
      </c>
      <c r="E71">
        <v>1</v>
      </c>
      <c r="F71" s="1">
        <f t="shared" si="1"/>
        <v>121</v>
      </c>
    </row>
    <row r="72" spans="1:7" x14ac:dyDescent="0.2">
      <c r="A72">
        <v>71</v>
      </c>
      <c r="B72">
        <v>4</v>
      </c>
      <c r="C72">
        <v>1</v>
      </c>
      <c r="D72">
        <v>2</v>
      </c>
      <c r="E72">
        <v>1</v>
      </c>
      <c r="F72" s="1">
        <f t="shared" si="1"/>
        <v>121</v>
      </c>
    </row>
    <row r="73" spans="1:7" x14ac:dyDescent="0.2">
      <c r="A73">
        <v>72</v>
      </c>
      <c r="B73">
        <v>4</v>
      </c>
      <c r="C73">
        <v>1</v>
      </c>
      <c r="D73">
        <v>2</v>
      </c>
      <c r="E73">
        <v>1</v>
      </c>
      <c r="F73" s="1">
        <f t="shared" si="1"/>
        <v>121</v>
      </c>
    </row>
    <row r="74" spans="1:7" x14ac:dyDescent="0.2">
      <c r="A74">
        <v>73</v>
      </c>
      <c r="B74">
        <v>2</v>
      </c>
      <c r="C74">
        <v>1</v>
      </c>
      <c r="D74">
        <v>3</v>
      </c>
      <c r="E74">
        <v>1</v>
      </c>
      <c r="F74" s="1">
        <f t="shared" si="1"/>
        <v>131</v>
      </c>
    </row>
    <row r="75" spans="1:7" x14ac:dyDescent="0.2">
      <c r="A75">
        <v>74</v>
      </c>
      <c r="B75">
        <v>13</v>
      </c>
      <c r="C75">
        <v>1</v>
      </c>
      <c r="D75">
        <v>1</v>
      </c>
      <c r="E75">
        <v>1</v>
      </c>
      <c r="F75" s="1">
        <f t="shared" si="1"/>
        <v>111</v>
      </c>
    </row>
    <row r="76" spans="1:7" x14ac:dyDescent="0.2">
      <c r="A76">
        <v>75</v>
      </c>
      <c r="B76">
        <v>9</v>
      </c>
      <c r="C76">
        <v>1</v>
      </c>
      <c r="D76">
        <v>1</v>
      </c>
      <c r="E76">
        <v>1</v>
      </c>
      <c r="F76" s="1">
        <f t="shared" si="1"/>
        <v>111</v>
      </c>
    </row>
    <row r="77" spans="1:7" x14ac:dyDescent="0.2">
      <c r="A77">
        <v>76</v>
      </c>
      <c r="B77">
        <v>6</v>
      </c>
      <c r="C77">
        <v>2</v>
      </c>
      <c r="D77">
        <v>2</v>
      </c>
      <c r="E77">
        <v>2</v>
      </c>
      <c r="F77" s="1">
        <f t="shared" si="1"/>
        <v>222</v>
      </c>
    </row>
    <row r="78" spans="1:7" x14ac:dyDescent="0.2">
      <c r="A78">
        <v>77</v>
      </c>
      <c r="B78">
        <v>2</v>
      </c>
      <c r="C78">
        <v>1</v>
      </c>
      <c r="D78">
        <v>3</v>
      </c>
      <c r="E78">
        <v>1</v>
      </c>
      <c r="F78" s="1">
        <f t="shared" si="1"/>
        <v>131</v>
      </c>
    </row>
    <row r="79" spans="1:7" x14ac:dyDescent="0.2">
      <c r="A79">
        <v>78</v>
      </c>
      <c r="B79">
        <v>1</v>
      </c>
      <c r="C79">
        <v>1</v>
      </c>
      <c r="D79">
        <v>3</v>
      </c>
      <c r="E79">
        <v>1</v>
      </c>
      <c r="F79" s="1">
        <f t="shared" si="1"/>
        <v>131</v>
      </c>
    </row>
    <row r="80" spans="1:7" x14ac:dyDescent="0.2">
      <c r="A80">
        <v>79</v>
      </c>
      <c r="B80">
        <v>10</v>
      </c>
      <c r="C80">
        <v>1</v>
      </c>
      <c r="D80">
        <v>2</v>
      </c>
      <c r="E80">
        <v>1</v>
      </c>
      <c r="F80" s="1">
        <f t="shared" si="1"/>
        <v>121</v>
      </c>
    </row>
    <row r="81" spans="1:6" x14ac:dyDescent="0.2">
      <c r="A81">
        <v>80</v>
      </c>
      <c r="B81">
        <v>5</v>
      </c>
      <c r="C81">
        <v>1</v>
      </c>
      <c r="D81">
        <v>2</v>
      </c>
      <c r="E81">
        <v>1</v>
      </c>
      <c r="F81" s="1">
        <f t="shared" si="1"/>
        <v>121</v>
      </c>
    </row>
    <row r="82" spans="1:6" x14ac:dyDescent="0.2">
      <c r="A82">
        <v>81</v>
      </c>
      <c r="B82">
        <v>4</v>
      </c>
      <c r="C82">
        <v>1</v>
      </c>
      <c r="D82">
        <v>3</v>
      </c>
      <c r="E82">
        <v>1</v>
      </c>
      <c r="F82" s="1">
        <f t="shared" si="1"/>
        <v>131</v>
      </c>
    </row>
    <row r="83" spans="1:6" x14ac:dyDescent="0.2">
      <c r="A83">
        <v>82</v>
      </c>
      <c r="B83">
        <v>3</v>
      </c>
      <c r="C83">
        <v>1</v>
      </c>
      <c r="D83">
        <v>3</v>
      </c>
      <c r="E83">
        <v>1</v>
      </c>
      <c r="F83" s="1">
        <f t="shared" si="1"/>
        <v>131</v>
      </c>
    </row>
    <row r="84" spans="1:6" x14ac:dyDescent="0.2">
      <c r="A84">
        <v>83</v>
      </c>
      <c r="B84">
        <v>2</v>
      </c>
      <c r="C84">
        <v>2</v>
      </c>
      <c r="D84">
        <v>2</v>
      </c>
      <c r="E84">
        <v>2</v>
      </c>
      <c r="F84" s="1">
        <f t="shared" si="1"/>
        <v>222</v>
      </c>
    </row>
    <row r="85" spans="1:6" x14ac:dyDescent="0.2">
      <c r="A85">
        <v>84</v>
      </c>
      <c r="B85">
        <v>9</v>
      </c>
      <c r="C85">
        <v>3</v>
      </c>
      <c r="D85">
        <v>1</v>
      </c>
      <c r="E85">
        <v>1</v>
      </c>
      <c r="F85" s="1">
        <f t="shared" si="1"/>
        <v>311</v>
      </c>
    </row>
    <row r="86" spans="1:6" x14ac:dyDescent="0.2">
      <c r="A86">
        <v>85</v>
      </c>
      <c r="B86">
        <v>3</v>
      </c>
      <c r="C86">
        <v>1</v>
      </c>
      <c r="D86">
        <v>1</v>
      </c>
      <c r="E86">
        <v>1</v>
      </c>
      <c r="F86" s="1">
        <f t="shared" si="1"/>
        <v>111</v>
      </c>
    </row>
    <row r="87" spans="1:6" x14ac:dyDescent="0.2">
      <c r="A87">
        <v>86</v>
      </c>
      <c r="B87">
        <v>8</v>
      </c>
      <c r="C87">
        <v>2</v>
      </c>
      <c r="D87">
        <v>1</v>
      </c>
      <c r="E87">
        <v>1</v>
      </c>
      <c r="F87" s="1">
        <f t="shared" si="1"/>
        <v>211</v>
      </c>
    </row>
    <row r="88" spans="1:6" x14ac:dyDescent="0.2">
      <c r="A88">
        <v>87</v>
      </c>
      <c r="B88">
        <v>1</v>
      </c>
      <c r="C88">
        <v>1</v>
      </c>
      <c r="D88">
        <v>2</v>
      </c>
      <c r="E88">
        <v>1</v>
      </c>
      <c r="F88" s="1">
        <f t="shared" si="1"/>
        <v>121</v>
      </c>
    </row>
    <row r="89" spans="1:6" x14ac:dyDescent="0.2">
      <c r="A89">
        <v>88</v>
      </c>
      <c r="B89">
        <v>9</v>
      </c>
      <c r="C89">
        <v>2</v>
      </c>
      <c r="D89">
        <v>3</v>
      </c>
      <c r="E89">
        <v>2</v>
      </c>
      <c r="F89" s="1">
        <f t="shared" si="1"/>
        <v>232</v>
      </c>
    </row>
    <row r="90" spans="1:6" x14ac:dyDescent="0.2">
      <c r="A90">
        <v>89</v>
      </c>
      <c r="B90">
        <v>2</v>
      </c>
      <c r="C90">
        <v>2</v>
      </c>
      <c r="D90">
        <v>3</v>
      </c>
      <c r="E90">
        <v>1</v>
      </c>
      <c r="F90" s="1">
        <f t="shared" si="1"/>
        <v>231</v>
      </c>
    </row>
    <row r="91" spans="1:6" x14ac:dyDescent="0.2">
      <c r="A91">
        <v>90</v>
      </c>
      <c r="B91">
        <v>4</v>
      </c>
      <c r="C91">
        <v>1</v>
      </c>
      <c r="D91">
        <v>3</v>
      </c>
      <c r="E91">
        <v>1</v>
      </c>
      <c r="F91" s="1">
        <f t="shared" si="1"/>
        <v>131</v>
      </c>
    </row>
    <row r="92" spans="1:6" x14ac:dyDescent="0.2">
      <c r="A92">
        <v>91</v>
      </c>
      <c r="B92">
        <v>3</v>
      </c>
      <c r="C92">
        <v>2</v>
      </c>
      <c r="D92">
        <v>2</v>
      </c>
      <c r="E92">
        <v>2</v>
      </c>
      <c r="F92" s="1">
        <f t="shared" si="1"/>
        <v>222</v>
      </c>
    </row>
    <row r="93" spans="1:6" x14ac:dyDescent="0.2">
      <c r="A93">
        <v>92</v>
      </c>
      <c r="B93">
        <v>1</v>
      </c>
      <c r="C93">
        <v>2</v>
      </c>
      <c r="D93">
        <v>1</v>
      </c>
      <c r="E93">
        <v>1</v>
      </c>
      <c r="F93" s="1">
        <f t="shared" si="1"/>
        <v>211</v>
      </c>
    </row>
    <row r="94" spans="1:6" x14ac:dyDescent="0.2">
      <c r="A94">
        <v>93</v>
      </c>
      <c r="B94">
        <v>3</v>
      </c>
      <c r="C94">
        <v>1</v>
      </c>
      <c r="D94">
        <v>2</v>
      </c>
      <c r="E94">
        <v>1</v>
      </c>
      <c r="F94" s="1">
        <f t="shared" si="1"/>
        <v>121</v>
      </c>
    </row>
    <row r="95" spans="1:6" x14ac:dyDescent="0.2">
      <c r="A95">
        <v>94</v>
      </c>
      <c r="B95">
        <v>13</v>
      </c>
      <c r="C95">
        <v>2</v>
      </c>
      <c r="D95">
        <v>1</v>
      </c>
      <c r="E95">
        <v>2</v>
      </c>
      <c r="F95" s="1">
        <f t="shared" si="1"/>
        <v>212</v>
      </c>
    </row>
    <row r="96" spans="1:6" x14ac:dyDescent="0.2">
      <c r="A96">
        <v>95</v>
      </c>
      <c r="B96">
        <v>3</v>
      </c>
      <c r="C96">
        <v>1</v>
      </c>
      <c r="D96">
        <v>1</v>
      </c>
      <c r="E96">
        <v>1</v>
      </c>
      <c r="F96" s="1">
        <f t="shared" si="1"/>
        <v>111</v>
      </c>
    </row>
    <row r="97" spans="1:6" x14ac:dyDescent="0.2">
      <c r="A97">
        <v>96</v>
      </c>
      <c r="B97">
        <v>2</v>
      </c>
      <c r="C97">
        <v>1</v>
      </c>
      <c r="D97">
        <v>3</v>
      </c>
      <c r="E97">
        <v>1</v>
      </c>
      <c r="F97" s="1">
        <f t="shared" si="1"/>
        <v>131</v>
      </c>
    </row>
    <row r="98" spans="1:6" x14ac:dyDescent="0.2">
      <c r="A98">
        <v>97</v>
      </c>
      <c r="B98">
        <v>1</v>
      </c>
      <c r="C98">
        <v>2</v>
      </c>
      <c r="D98">
        <v>3</v>
      </c>
      <c r="E98">
        <v>2</v>
      </c>
      <c r="F98" s="1">
        <f t="shared" si="1"/>
        <v>232</v>
      </c>
    </row>
    <row r="99" spans="1:6" x14ac:dyDescent="0.2">
      <c r="A99">
        <v>98</v>
      </c>
      <c r="B99">
        <v>9</v>
      </c>
      <c r="C99">
        <v>3</v>
      </c>
      <c r="D99">
        <v>1</v>
      </c>
      <c r="E99">
        <v>1</v>
      </c>
      <c r="F99" s="1">
        <f t="shared" si="1"/>
        <v>311</v>
      </c>
    </row>
    <row r="100" spans="1:6" x14ac:dyDescent="0.2">
      <c r="A100">
        <v>99</v>
      </c>
      <c r="B100">
        <v>2</v>
      </c>
      <c r="C100">
        <v>1</v>
      </c>
      <c r="D100">
        <v>1</v>
      </c>
      <c r="E100">
        <v>1</v>
      </c>
      <c r="F100" s="1">
        <f t="shared" si="1"/>
        <v>111</v>
      </c>
    </row>
    <row r="101" spans="1:6" x14ac:dyDescent="0.2">
      <c r="A101">
        <v>100</v>
      </c>
      <c r="B101">
        <v>4</v>
      </c>
      <c r="C101">
        <v>1</v>
      </c>
      <c r="D101">
        <v>2</v>
      </c>
      <c r="E101">
        <v>1</v>
      </c>
      <c r="F101" s="1">
        <f t="shared" si="1"/>
        <v>121</v>
      </c>
    </row>
    <row r="102" spans="1:6" x14ac:dyDescent="0.2">
      <c r="A102">
        <v>101</v>
      </c>
      <c r="B102">
        <v>7</v>
      </c>
      <c r="C102">
        <v>1</v>
      </c>
      <c r="D102">
        <v>2</v>
      </c>
      <c r="E102">
        <v>1</v>
      </c>
      <c r="F102" s="1">
        <f t="shared" si="1"/>
        <v>121</v>
      </c>
    </row>
    <row r="103" spans="1:6" x14ac:dyDescent="0.2">
      <c r="A103">
        <v>102</v>
      </c>
      <c r="B103">
        <v>3</v>
      </c>
      <c r="C103">
        <v>2</v>
      </c>
      <c r="D103">
        <v>2</v>
      </c>
      <c r="E103">
        <v>2</v>
      </c>
      <c r="F103" s="1">
        <f t="shared" si="1"/>
        <v>222</v>
      </c>
    </row>
    <row r="104" spans="1:6" x14ac:dyDescent="0.2">
      <c r="A104">
        <v>103</v>
      </c>
      <c r="B104">
        <v>19</v>
      </c>
      <c r="C104">
        <v>1</v>
      </c>
      <c r="D104">
        <v>3</v>
      </c>
      <c r="E104">
        <v>1</v>
      </c>
      <c r="F104" s="1">
        <f t="shared" si="1"/>
        <v>131</v>
      </c>
    </row>
    <row r="105" spans="1:6" x14ac:dyDescent="0.2">
      <c r="A105">
        <v>104</v>
      </c>
      <c r="B105">
        <v>3</v>
      </c>
      <c r="C105">
        <v>1</v>
      </c>
      <c r="D105">
        <v>2</v>
      </c>
      <c r="E105">
        <v>1</v>
      </c>
      <c r="F105" s="1">
        <f t="shared" si="1"/>
        <v>121</v>
      </c>
    </row>
    <row r="106" spans="1:6" x14ac:dyDescent="0.2">
      <c r="A106">
        <v>105</v>
      </c>
      <c r="B106">
        <v>2</v>
      </c>
      <c r="C106">
        <v>1</v>
      </c>
      <c r="D106">
        <v>3</v>
      </c>
      <c r="E106">
        <v>1</v>
      </c>
      <c r="F106" s="1">
        <f t="shared" si="1"/>
        <v>131</v>
      </c>
    </row>
    <row r="107" spans="1:6" x14ac:dyDescent="0.2">
      <c r="A107">
        <v>106</v>
      </c>
      <c r="B107">
        <v>20</v>
      </c>
      <c r="C107">
        <v>1</v>
      </c>
      <c r="D107">
        <v>3</v>
      </c>
      <c r="E107">
        <v>1</v>
      </c>
      <c r="F107" s="1">
        <f t="shared" si="1"/>
        <v>131</v>
      </c>
    </row>
    <row r="108" spans="1:6" x14ac:dyDescent="0.2">
      <c r="A108">
        <v>107</v>
      </c>
      <c r="B108">
        <v>4</v>
      </c>
      <c r="C108">
        <v>1</v>
      </c>
      <c r="D108">
        <v>3</v>
      </c>
      <c r="E108">
        <v>1</v>
      </c>
      <c r="F108" s="1">
        <f t="shared" si="1"/>
        <v>131</v>
      </c>
    </row>
    <row r="109" spans="1:6" x14ac:dyDescent="0.2">
      <c r="A109">
        <v>108</v>
      </c>
      <c r="B109">
        <v>10</v>
      </c>
      <c r="C109">
        <v>1</v>
      </c>
      <c r="D109">
        <v>3</v>
      </c>
      <c r="E109">
        <v>1</v>
      </c>
      <c r="F109" s="1">
        <f t="shared" si="1"/>
        <v>131</v>
      </c>
    </row>
    <row r="110" spans="1:6" x14ac:dyDescent="0.2">
      <c r="A110">
        <v>109</v>
      </c>
      <c r="B110">
        <v>4</v>
      </c>
      <c r="C110">
        <v>1</v>
      </c>
      <c r="D110">
        <v>2</v>
      </c>
      <c r="E110">
        <v>1</v>
      </c>
      <c r="F110" s="1">
        <f t="shared" si="1"/>
        <v>121</v>
      </c>
    </row>
    <row r="111" spans="1:6" x14ac:dyDescent="0.2">
      <c r="A111">
        <v>110</v>
      </c>
      <c r="B111">
        <v>2</v>
      </c>
      <c r="C111">
        <v>2</v>
      </c>
      <c r="D111">
        <v>3</v>
      </c>
      <c r="E111">
        <v>2</v>
      </c>
      <c r="F111" s="1">
        <f t="shared" si="1"/>
        <v>232</v>
      </c>
    </row>
    <row r="112" spans="1:6" x14ac:dyDescent="0.2">
      <c r="A112">
        <v>111</v>
      </c>
      <c r="B112">
        <v>5</v>
      </c>
      <c r="C112">
        <v>1</v>
      </c>
      <c r="D112">
        <v>2</v>
      </c>
      <c r="E112">
        <v>1</v>
      </c>
      <c r="F112" s="1">
        <f t="shared" si="1"/>
        <v>121</v>
      </c>
    </row>
    <row r="113" spans="1:6" x14ac:dyDescent="0.2">
      <c r="A113">
        <v>112</v>
      </c>
      <c r="B113">
        <v>8</v>
      </c>
      <c r="C113">
        <v>3</v>
      </c>
      <c r="D113">
        <v>1</v>
      </c>
      <c r="E113">
        <v>1</v>
      </c>
      <c r="F113" s="1">
        <f t="shared" si="1"/>
        <v>311</v>
      </c>
    </row>
    <row r="114" spans="1:6" x14ac:dyDescent="0.2">
      <c r="A114">
        <v>113</v>
      </c>
      <c r="B114">
        <v>2</v>
      </c>
      <c r="C114">
        <v>2</v>
      </c>
      <c r="D114">
        <v>1</v>
      </c>
      <c r="E114">
        <v>2</v>
      </c>
      <c r="F114" s="1">
        <f t="shared" si="1"/>
        <v>212</v>
      </c>
    </row>
    <row r="115" spans="1:6" x14ac:dyDescent="0.2">
      <c r="A115">
        <v>114</v>
      </c>
      <c r="B115">
        <v>1</v>
      </c>
      <c r="C115">
        <v>1</v>
      </c>
      <c r="D115">
        <v>3</v>
      </c>
      <c r="E115">
        <v>1</v>
      </c>
      <c r="F115" s="1">
        <f t="shared" si="1"/>
        <v>131</v>
      </c>
    </row>
    <row r="116" spans="1:6" x14ac:dyDescent="0.2">
      <c r="A116">
        <v>115</v>
      </c>
      <c r="B116">
        <v>2</v>
      </c>
      <c r="C116">
        <v>1</v>
      </c>
      <c r="D116">
        <v>2</v>
      </c>
      <c r="E116">
        <v>1</v>
      </c>
      <c r="F116" s="1">
        <f t="shared" si="1"/>
        <v>121</v>
      </c>
    </row>
    <row r="117" spans="1:6" x14ac:dyDescent="0.2">
      <c r="A117">
        <v>116</v>
      </c>
      <c r="B117">
        <v>14</v>
      </c>
      <c r="C117">
        <v>1</v>
      </c>
      <c r="D117">
        <v>2</v>
      </c>
      <c r="E117">
        <v>1</v>
      </c>
      <c r="F117" s="1">
        <f t="shared" si="1"/>
        <v>121</v>
      </c>
    </row>
    <row r="118" spans="1:6" x14ac:dyDescent="0.2">
      <c r="A118">
        <v>117</v>
      </c>
      <c r="B118">
        <v>2</v>
      </c>
      <c r="C118">
        <v>1</v>
      </c>
      <c r="D118">
        <v>3</v>
      </c>
      <c r="E118">
        <v>1</v>
      </c>
      <c r="F118" s="1">
        <f t="shared" si="1"/>
        <v>131</v>
      </c>
    </row>
    <row r="119" spans="1:6" x14ac:dyDescent="0.2">
      <c r="A119">
        <v>118</v>
      </c>
      <c r="B119">
        <v>5</v>
      </c>
      <c r="C119">
        <v>2</v>
      </c>
      <c r="D119">
        <v>1</v>
      </c>
      <c r="E119">
        <v>2</v>
      </c>
      <c r="F119" s="1">
        <f t="shared" si="1"/>
        <v>212</v>
      </c>
    </row>
    <row r="120" spans="1:6" x14ac:dyDescent="0.2">
      <c r="A120">
        <v>119</v>
      </c>
      <c r="B120">
        <v>1</v>
      </c>
      <c r="C120">
        <v>2</v>
      </c>
      <c r="D120">
        <v>1</v>
      </c>
      <c r="E120">
        <v>1</v>
      </c>
      <c r="F120" s="1">
        <f t="shared" si="1"/>
        <v>211</v>
      </c>
    </row>
    <row r="121" spans="1:6" x14ac:dyDescent="0.2">
      <c r="A121">
        <v>120</v>
      </c>
      <c r="B121">
        <v>2</v>
      </c>
      <c r="C121">
        <v>2</v>
      </c>
      <c r="D121">
        <v>3</v>
      </c>
      <c r="E121">
        <v>2</v>
      </c>
      <c r="F121" s="1">
        <f t="shared" si="1"/>
        <v>232</v>
      </c>
    </row>
    <row r="122" spans="1:6" x14ac:dyDescent="0.2">
      <c r="A122">
        <v>121</v>
      </c>
      <c r="B122">
        <v>7</v>
      </c>
      <c r="C122">
        <v>1</v>
      </c>
      <c r="D122">
        <v>2</v>
      </c>
      <c r="E122">
        <v>1</v>
      </c>
      <c r="F122" s="1">
        <f t="shared" si="1"/>
        <v>121</v>
      </c>
    </row>
    <row r="123" spans="1:6" x14ac:dyDescent="0.2">
      <c r="A123">
        <v>122</v>
      </c>
      <c r="B123">
        <v>4</v>
      </c>
      <c r="C123">
        <v>2</v>
      </c>
      <c r="D123">
        <v>1</v>
      </c>
      <c r="E123">
        <v>2</v>
      </c>
      <c r="F123" s="1">
        <f t="shared" si="1"/>
        <v>212</v>
      </c>
    </row>
    <row r="124" spans="1:6" x14ac:dyDescent="0.2">
      <c r="A124">
        <v>123</v>
      </c>
      <c r="B124">
        <v>1</v>
      </c>
      <c r="C124">
        <v>1</v>
      </c>
      <c r="D124">
        <v>1</v>
      </c>
      <c r="E124">
        <v>1</v>
      </c>
      <c r="F124" s="1">
        <f t="shared" si="1"/>
        <v>111</v>
      </c>
    </row>
    <row r="125" spans="1:6" x14ac:dyDescent="0.2">
      <c r="A125">
        <v>124</v>
      </c>
      <c r="B125">
        <v>3</v>
      </c>
      <c r="C125">
        <v>1</v>
      </c>
      <c r="D125">
        <v>3</v>
      </c>
      <c r="E125">
        <v>1</v>
      </c>
      <c r="F125" s="1">
        <f t="shared" si="1"/>
        <v>131</v>
      </c>
    </row>
    <row r="126" spans="1:6" x14ac:dyDescent="0.2">
      <c r="A126">
        <v>125</v>
      </c>
      <c r="B126">
        <v>3</v>
      </c>
      <c r="C126">
        <v>1</v>
      </c>
      <c r="D126">
        <v>2</v>
      </c>
      <c r="E126">
        <v>1</v>
      </c>
      <c r="F126" s="1">
        <f t="shared" si="1"/>
        <v>121</v>
      </c>
    </row>
    <row r="127" spans="1:6" x14ac:dyDescent="0.2">
      <c r="A127">
        <v>126</v>
      </c>
      <c r="B127">
        <v>3</v>
      </c>
      <c r="C127">
        <v>1</v>
      </c>
      <c r="D127">
        <v>2</v>
      </c>
      <c r="E127">
        <v>1</v>
      </c>
      <c r="F127" s="1">
        <f t="shared" si="1"/>
        <v>121</v>
      </c>
    </row>
    <row r="128" spans="1:6" x14ac:dyDescent="0.2">
      <c r="A128">
        <v>127</v>
      </c>
      <c r="B128">
        <v>4</v>
      </c>
      <c r="C128">
        <v>2</v>
      </c>
      <c r="D128">
        <v>2</v>
      </c>
      <c r="E128">
        <v>2</v>
      </c>
      <c r="F128" s="1">
        <f t="shared" si="1"/>
        <v>222</v>
      </c>
    </row>
    <row r="129" spans="1:6" x14ac:dyDescent="0.2">
      <c r="A129">
        <v>128</v>
      </c>
      <c r="B129">
        <v>1</v>
      </c>
      <c r="C129">
        <v>1</v>
      </c>
      <c r="D129">
        <v>3</v>
      </c>
      <c r="E129">
        <v>1</v>
      </c>
      <c r="F129" s="1">
        <f t="shared" si="1"/>
        <v>131</v>
      </c>
    </row>
    <row r="130" spans="1:6" x14ac:dyDescent="0.2">
      <c r="A130">
        <v>129</v>
      </c>
      <c r="B130">
        <v>3</v>
      </c>
      <c r="C130">
        <v>1</v>
      </c>
      <c r="D130">
        <v>3</v>
      </c>
      <c r="E130">
        <v>1</v>
      </c>
      <c r="F130" s="1">
        <f t="shared" si="1"/>
        <v>131</v>
      </c>
    </row>
    <row r="131" spans="1:6" x14ac:dyDescent="0.2">
      <c r="A131">
        <v>130</v>
      </c>
      <c r="B131">
        <v>3</v>
      </c>
      <c r="C131">
        <v>1</v>
      </c>
      <c r="D131">
        <v>3</v>
      </c>
      <c r="E131">
        <v>1</v>
      </c>
      <c r="F131" s="1">
        <f t="shared" ref="F131:F194" si="2">(100*$C131)+(10*$D131)+$E131</f>
        <v>131</v>
      </c>
    </row>
    <row r="132" spans="1:6" x14ac:dyDescent="0.2">
      <c r="A132">
        <v>131</v>
      </c>
      <c r="B132">
        <v>0</v>
      </c>
      <c r="C132">
        <v>1</v>
      </c>
      <c r="D132">
        <v>1</v>
      </c>
      <c r="E132">
        <v>1</v>
      </c>
      <c r="F132" s="1">
        <f t="shared" si="2"/>
        <v>111</v>
      </c>
    </row>
    <row r="133" spans="1:6" x14ac:dyDescent="0.2">
      <c r="A133">
        <v>132</v>
      </c>
      <c r="B133">
        <v>16</v>
      </c>
      <c r="C133">
        <v>2</v>
      </c>
      <c r="D133">
        <v>1</v>
      </c>
      <c r="E133">
        <v>1</v>
      </c>
      <c r="F133" s="1">
        <f t="shared" si="2"/>
        <v>211</v>
      </c>
    </row>
    <row r="134" spans="1:6" x14ac:dyDescent="0.2">
      <c r="A134">
        <v>133</v>
      </c>
      <c r="B134">
        <v>4</v>
      </c>
      <c r="C134">
        <v>1</v>
      </c>
      <c r="D134">
        <v>2</v>
      </c>
      <c r="E134">
        <v>1</v>
      </c>
      <c r="F134" s="1">
        <f t="shared" si="2"/>
        <v>121</v>
      </c>
    </row>
    <row r="135" spans="1:6" x14ac:dyDescent="0.2">
      <c r="A135">
        <v>134</v>
      </c>
      <c r="B135">
        <v>4</v>
      </c>
      <c r="C135">
        <v>3</v>
      </c>
      <c r="D135">
        <v>1</v>
      </c>
      <c r="E135">
        <v>1</v>
      </c>
      <c r="F135" s="1">
        <f t="shared" si="2"/>
        <v>311</v>
      </c>
    </row>
    <row r="136" spans="1:6" x14ac:dyDescent="0.2">
      <c r="A136">
        <v>135</v>
      </c>
      <c r="B136">
        <v>7</v>
      </c>
      <c r="C136">
        <v>1</v>
      </c>
      <c r="D136">
        <v>2</v>
      </c>
      <c r="E136">
        <v>1</v>
      </c>
      <c r="F136" s="1">
        <f t="shared" si="2"/>
        <v>121</v>
      </c>
    </row>
    <row r="137" spans="1:6" x14ac:dyDescent="0.2">
      <c r="A137">
        <v>136</v>
      </c>
      <c r="B137">
        <v>6</v>
      </c>
      <c r="C137">
        <v>1</v>
      </c>
      <c r="D137">
        <v>2</v>
      </c>
      <c r="E137">
        <v>1</v>
      </c>
      <c r="F137" s="1">
        <f t="shared" si="2"/>
        <v>121</v>
      </c>
    </row>
    <row r="138" spans="1:6" x14ac:dyDescent="0.2">
      <c r="A138">
        <v>137</v>
      </c>
      <c r="B138">
        <v>13</v>
      </c>
      <c r="C138">
        <v>1</v>
      </c>
      <c r="D138">
        <v>3</v>
      </c>
      <c r="E138">
        <v>1</v>
      </c>
      <c r="F138" s="1">
        <f t="shared" si="2"/>
        <v>131</v>
      </c>
    </row>
    <row r="139" spans="1:6" x14ac:dyDescent="0.2">
      <c r="A139">
        <v>138</v>
      </c>
      <c r="B139">
        <v>8</v>
      </c>
      <c r="C139">
        <v>1</v>
      </c>
      <c r="D139">
        <v>3</v>
      </c>
      <c r="E139">
        <v>1</v>
      </c>
      <c r="F139" s="1">
        <f t="shared" si="2"/>
        <v>131</v>
      </c>
    </row>
    <row r="140" spans="1:6" x14ac:dyDescent="0.2">
      <c r="A140">
        <v>139</v>
      </c>
      <c r="B140">
        <v>7</v>
      </c>
      <c r="C140">
        <v>1</v>
      </c>
      <c r="D140">
        <v>2</v>
      </c>
      <c r="E140">
        <v>1</v>
      </c>
      <c r="F140" s="1">
        <f t="shared" si="2"/>
        <v>121</v>
      </c>
    </row>
    <row r="141" spans="1:6" x14ac:dyDescent="0.2">
      <c r="A141">
        <v>140</v>
      </c>
      <c r="B141">
        <v>4</v>
      </c>
      <c r="C141">
        <v>2</v>
      </c>
      <c r="D141">
        <v>1</v>
      </c>
      <c r="E141">
        <v>1</v>
      </c>
      <c r="F141" s="1">
        <f t="shared" si="2"/>
        <v>211</v>
      </c>
    </row>
    <row r="142" spans="1:6" x14ac:dyDescent="0.2">
      <c r="A142">
        <v>141</v>
      </c>
      <c r="B142">
        <v>0</v>
      </c>
      <c r="C142">
        <v>1</v>
      </c>
      <c r="D142">
        <v>1</v>
      </c>
      <c r="E142">
        <v>1</v>
      </c>
      <c r="F142" s="1">
        <f t="shared" si="2"/>
        <v>111</v>
      </c>
    </row>
    <row r="143" spans="1:6" x14ac:dyDescent="0.2">
      <c r="A143">
        <v>142</v>
      </c>
      <c r="B143">
        <v>4</v>
      </c>
      <c r="C143">
        <v>1</v>
      </c>
      <c r="D143">
        <v>3</v>
      </c>
      <c r="E143">
        <v>1</v>
      </c>
      <c r="F143" s="1">
        <f t="shared" si="2"/>
        <v>131</v>
      </c>
    </row>
    <row r="144" spans="1:6" x14ac:dyDescent="0.2">
      <c r="A144">
        <v>143</v>
      </c>
      <c r="B144">
        <v>14</v>
      </c>
      <c r="C144">
        <v>1</v>
      </c>
      <c r="D144">
        <v>1</v>
      </c>
      <c r="E144">
        <v>1</v>
      </c>
      <c r="F144" s="1">
        <f t="shared" si="2"/>
        <v>111</v>
      </c>
    </row>
    <row r="145" spans="1:6" x14ac:dyDescent="0.2">
      <c r="A145">
        <v>144</v>
      </c>
      <c r="B145">
        <v>2</v>
      </c>
      <c r="C145">
        <v>3</v>
      </c>
      <c r="D145">
        <v>1</v>
      </c>
      <c r="E145">
        <v>2</v>
      </c>
      <c r="F145" s="1">
        <f t="shared" si="2"/>
        <v>312</v>
      </c>
    </row>
    <row r="146" spans="1:6" x14ac:dyDescent="0.2">
      <c r="A146">
        <v>145</v>
      </c>
      <c r="B146">
        <v>1</v>
      </c>
      <c r="C146">
        <v>1</v>
      </c>
      <c r="D146">
        <v>3</v>
      </c>
      <c r="E146">
        <v>1</v>
      </c>
      <c r="F146" s="1">
        <f t="shared" si="2"/>
        <v>131</v>
      </c>
    </row>
    <row r="147" spans="1:6" x14ac:dyDescent="0.2">
      <c r="A147">
        <v>146</v>
      </c>
      <c r="B147">
        <v>2</v>
      </c>
      <c r="C147">
        <v>2</v>
      </c>
      <c r="D147">
        <v>1</v>
      </c>
      <c r="E147">
        <v>1</v>
      </c>
      <c r="F147" s="1">
        <f t="shared" si="2"/>
        <v>211</v>
      </c>
    </row>
    <row r="148" spans="1:6" x14ac:dyDescent="0.2">
      <c r="A148">
        <v>147</v>
      </c>
      <c r="B148">
        <v>8</v>
      </c>
      <c r="C148">
        <v>1</v>
      </c>
      <c r="D148">
        <v>2</v>
      </c>
      <c r="E148">
        <v>1</v>
      </c>
      <c r="F148" s="1">
        <f t="shared" si="2"/>
        <v>121</v>
      </c>
    </row>
    <row r="149" spans="1:6" x14ac:dyDescent="0.2">
      <c r="A149">
        <v>148</v>
      </c>
      <c r="B149">
        <v>4</v>
      </c>
      <c r="C149">
        <v>2</v>
      </c>
      <c r="D149">
        <v>2</v>
      </c>
      <c r="E149">
        <v>2</v>
      </c>
      <c r="F149" s="1">
        <f t="shared" si="2"/>
        <v>222</v>
      </c>
    </row>
    <row r="150" spans="1:6" x14ac:dyDescent="0.2">
      <c r="A150">
        <v>149</v>
      </c>
      <c r="B150">
        <v>15</v>
      </c>
      <c r="C150">
        <v>1</v>
      </c>
      <c r="D150">
        <v>2</v>
      </c>
      <c r="E150">
        <v>1</v>
      </c>
      <c r="F150" s="1">
        <f t="shared" si="2"/>
        <v>121</v>
      </c>
    </row>
    <row r="151" spans="1:6" x14ac:dyDescent="0.2">
      <c r="A151">
        <v>150</v>
      </c>
      <c r="B151">
        <v>5</v>
      </c>
      <c r="C151">
        <v>3</v>
      </c>
      <c r="D151">
        <v>1</v>
      </c>
      <c r="E151">
        <v>1</v>
      </c>
      <c r="F151" s="1">
        <f t="shared" si="2"/>
        <v>311</v>
      </c>
    </row>
    <row r="152" spans="1:6" x14ac:dyDescent="0.2">
      <c r="A152">
        <v>151</v>
      </c>
      <c r="B152">
        <v>5</v>
      </c>
      <c r="C152">
        <v>1</v>
      </c>
      <c r="D152">
        <v>2</v>
      </c>
      <c r="E152">
        <v>1</v>
      </c>
      <c r="F152" s="1">
        <f t="shared" si="2"/>
        <v>121</v>
      </c>
    </row>
    <row r="153" spans="1:6" x14ac:dyDescent="0.2">
      <c r="A153">
        <v>152</v>
      </c>
      <c r="B153">
        <v>1</v>
      </c>
      <c r="C153">
        <v>3</v>
      </c>
      <c r="D153">
        <v>1</v>
      </c>
      <c r="E153">
        <v>2</v>
      </c>
      <c r="F153" s="1">
        <f t="shared" si="2"/>
        <v>312</v>
      </c>
    </row>
    <row r="154" spans="1:6" x14ac:dyDescent="0.2">
      <c r="A154">
        <v>153</v>
      </c>
      <c r="B154">
        <v>1</v>
      </c>
      <c r="C154">
        <v>2</v>
      </c>
      <c r="D154">
        <v>3</v>
      </c>
      <c r="E154">
        <v>2</v>
      </c>
      <c r="F154" s="1">
        <f t="shared" si="2"/>
        <v>232</v>
      </c>
    </row>
    <row r="155" spans="1:6" x14ac:dyDescent="0.2">
      <c r="A155">
        <v>154</v>
      </c>
      <c r="B155">
        <v>3</v>
      </c>
      <c r="C155">
        <v>1</v>
      </c>
      <c r="D155">
        <v>1</v>
      </c>
      <c r="E155">
        <v>1</v>
      </c>
      <c r="F155" s="1">
        <f t="shared" si="2"/>
        <v>111</v>
      </c>
    </row>
    <row r="156" spans="1:6" x14ac:dyDescent="0.2">
      <c r="A156">
        <v>155</v>
      </c>
      <c r="B156">
        <v>5</v>
      </c>
      <c r="C156">
        <v>1</v>
      </c>
      <c r="D156">
        <v>3</v>
      </c>
      <c r="E156">
        <v>1</v>
      </c>
      <c r="F156" s="1">
        <f t="shared" si="2"/>
        <v>131</v>
      </c>
    </row>
    <row r="157" spans="1:6" x14ac:dyDescent="0.2">
      <c r="A157">
        <v>156</v>
      </c>
      <c r="B157">
        <v>3</v>
      </c>
      <c r="C157">
        <v>1</v>
      </c>
      <c r="D157">
        <v>2</v>
      </c>
      <c r="E157">
        <v>1</v>
      </c>
      <c r="F157" s="1">
        <f t="shared" si="2"/>
        <v>121</v>
      </c>
    </row>
    <row r="158" spans="1:6" x14ac:dyDescent="0.2">
      <c r="A158">
        <v>157</v>
      </c>
      <c r="B158">
        <v>6</v>
      </c>
      <c r="C158">
        <v>3</v>
      </c>
      <c r="D158">
        <v>1</v>
      </c>
      <c r="E158">
        <v>1</v>
      </c>
      <c r="F158" s="1">
        <f t="shared" si="2"/>
        <v>311</v>
      </c>
    </row>
    <row r="159" spans="1:6" x14ac:dyDescent="0.2">
      <c r="A159">
        <v>158</v>
      </c>
      <c r="B159">
        <v>1</v>
      </c>
      <c r="C159">
        <v>2</v>
      </c>
      <c r="D159">
        <v>3</v>
      </c>
      <c r="E159">
        <v>1</v>
      </c>
      <c r="F159" s="1">
        <f t="shared" si="2"/>
        <v>231</v>
      </c>
    </row>
    <row r="160" spans="1:6" x14ac:dyDescent="0.2">
      <c r="A160">
        <v>159</v>
      </c>
      <c r="B160">
        <v>7</v>
      </c>
      <c r="C160">
        <v>2</v>
      </c>
      <c r="D160">
        <v>2</v>
      </c>
      <c r="E160">
        <v>2</v>
      </c>
      <c r="F160" s="1">
        <f t="shared" si="2"/>
        <v>222</v>
      </c>
    </row>
    <row r="161" spans="1:6" x14ac:dyDescent="0.2">
      <c r="A161">
        <v>160</v>
      </c>
      <c r="B161">
        <v>5</v>
      </c>
      <c r="C161">
        <v>1</v>
      </c>
      <c r="D161">
        <v>2</v>
      </c>
      <c r="E161">
        <v>1</v>
      </c>
      <c r="F161" s="1">
        <f t="shared" si="2"/>
        <v>121</v>
      </c>
    </row>
    <row r="162" spans="1:6" x14ac:dyDescent="0.2">
      <c r="A162">
        <v>161</v>
      </c>
      <c r="B162">
        <v>1</v>
      </c>
      <c r="C162">
        <v>3</v>
      </c>
      <c r="D162">
        <v>1</v>
      </c>
      <c r="E162">
        <v>1</v>
      </c>
      <c r="F162" s="1">
        <f t="shared" si="2"/>
        <v>311</v>
      </c>
    </row>
    <row r="163" spans="1:6" x14ac:dyDescent="0.2">
      <c r="A163">
        <v>162</v>
      </c>
      <c r="B163">
        <v>3</v>
      </c>
      <c r="C163">
        <v>1</v>
      </c>
      <c r="D163">
        <v>1</v>
      </c>
      <c r="E163">
        <v>1</v>
      </c>
      <c r="F163" s="1">
        <f t="shared" si="2"/>
        <v>111</v>
      </c>
    </row>
    <row r="164" spans="1:6" x14ac:dyDescent="0.2">
      <c r="A164">
        <v>163</v>
      </c>
      <c r="B164">
        <v>3</v>
      </c>
      <c r="C164">
        <v>1</v>
      </c>
      <c r="D164">
        <v>3</v>
      </c>
      <c r="E164">
        <v>1</v>
      </c>
      <c r="F164" s="1">
        <f t="shared" si="2"/>
        <v>131</v>
      </c>
    </row>
    <row r="165" spans="1:6" x14ac:dyDescent="0.2">
      <c r="A165">
        <v>164</v>
      </c>
      <c r="B165">
        <v>8</v>
      </c>
      <c r="C165">
        <v>1</v>
      </c>
      <c r="D165">
        <v>2</v>
      </c>
      <c r="E165">
        <v>1</v>
      </c>
      <c r="F165" s="1">
        <f t="shared" si="2"/>
        <v>121</v>
      </c>
    </row>
    <row r="166" spans="1:6" x14ac:dyDescent="0.2">
      <c r="A166">
        <v>165</v>
      </c>
      <c r="B166">
        <v>4</v>
      </c>
      <c r="C166">
        <v>1</v>
      </c>
      <c r="D166">
        <v>2</v>
      </c>
      <c r="E166">
        <v>1</v>
      </c>
      <c r="F166" s="1">
        <f t="shared" si="2"/>
        <v>121</v>
      </c>
    </row>
    <row r="167" spans="1:6" x14ac:dyDescent="0.2">
      <c r="A167">
        <v>166</v>
      </c>
      <c r="B167">
        <v>8</v>
      </c>
      <c r="C167">
        <v>3</v>
      </c>
      <c r="D167">
        <v>1</v>
      </c>
      <c r="E167">
        <v>2</v>
      </c>
      <c r="F167" s="1">
        <f t="shared" si="2"/>
        <v>312</v>
      </c>
    </row>
    <row r="168" spans="1:6" x14ac:dyDescent="0.2">
      <c r="A168">
        <v>167</v>
      </c>
      <c r="B168">
        <v>6</v>
      </c>
      <c r="C168">
        <v>1</v>
      </c>
      <c r="D168">
        <v>1</v>
      </c>
      <c r="E168">
        <v>1</v>
      </c>
      <c r="F168" s="1">
        <f t="shared" si="2"/>
        <v>111</v>
      </c>
    </row>
    <row r="169" spans="1:6" x14ac:dyDescent="0.2">
      <c r="A169">
        <v>168</v>
      </c>
      <c r="B169">
        <v>19</v>
      </c>
      <c r="C169">
        <v>2</v>
      </c>
      <c r="D169">
        <v>1</v>
      </c>
      <c r="E169">
        <v>1</v>
      </c>
      <c r="F169" s="1">
        <f t="shared" si="2"/>
        <v>211</v>
      </c>
    </row>
    <row r="170" spans="1:6" x14ac:dyDescent="0.2">
      <c r="A170">
        <v>169</v>
      </c>
      <c r="B170">
        <v>10</v>
      </c>
      <c r="C170">
        <v>2</v>
      </c>
      <c r="D170">
        <v>2</v>
      </c>
      <c r="E170">
        <v>2</v>
      </c>
      <c r="F170" s="1">
        <f t="shared" si="2"/>
        <v>222</v>
      </c>
    </row>
    <row r="171" spans="1:6" x14ac:dyDescent="0.2">
      <c r="A171">
        <v>170</v>
      </c>
      <c r="B171">
        <v>1</v>
      </c>
      <c r="C171">
        <v>1</v>
      </c>
      <c r="D171">
        <v>3</v>
      </c>
      <c r="E171">
        <v>1</v>
      </c>
      <c r="F171" s="1">
        <f t="shared" si="2"/>
        <v>131</v>
      </c>
    </row>
    <row r="172" spans="1:6" x14ac:dyDescent="0.2">
      <c r="A172">
        <v>171</v>
      </c>
      <c r="B172">
        <v>5</v>
      </c>
      <c r="C172">
        <v>1</v>
      </c>
      <c r="D172">
        <v>2</v>
      </c>
      <c r="E172">
        <v>1</v>
      </c>
      <c r="F172" s="1">
        <f t="shared" si="2"/>
        <v>121</v>
      </c>
    </row>
    <row r="173" spans="1:6" x14ac:dyDescent="0.2">
      <c r="A173">
        <v>172</v>
      </c>
      <c r="B173">
        <v>2</v>
      </c>
      <c r="C173">
        <v>2</v>
      </c>
      <c r="D173">
        <v>2</v>
      </c>
      <c r="E173">
        <v>2</v>
      </c>
      <c r="F173" s="1">
        <f t="shared" si="2"/>
        <v>222</v>
      </c>
    </row>
    <row r="174" spans="1:6" x14ac:dyDescent="0.2">
      <c r="A174">
        <v>173</v>
      </c>
      <c r="B174">
        <v>3</v>
      </c>
      <c r="C174">
        <v>1</v>
      </c>
      <c r="D174">
        <v>1</v>
      </c>
      <c r="E174">
        <v>1</v>
      </c>
      <c r="F174" s="1">
        <f t="shared" si="2"/>
        <v>111</v>
      </c>
    </row>
    <row r="175" spans="1:6" x14ac:dyDescent="0.2">
      <c r="A175">
        <v>174</v>
      </c>
      <c r="B175">
        <v>10</v>
      </c>
      <c r="C175">
        <v>1</v>
      </c>
      <c r="D175">
        <v>3</v>
      </c>
      <c r="E175">
        <v>1</v>
      </c>
      <c r="F175" s="1">
        <f t="shared" si="2"/>
        <v>131</v>
      </c>
    </row>
    <row r="176" spans="1:6" x14ac:dyDescent="0.2">
      <c r="A176">
        <v>175</v>
      </c>
      <c r="B176">
        <v>10</v>
      </c>
      <c r="C176">
        <v>1</v>
      </c>
      <c r="D176">
        <v>2</v>
      </c>
      <c r="E176">
        <v>1</v>
      </c>
      <c r="F176" s="1">
        <f t="shared" si="2"/>
        <v>121</v>
      </c>
    </row>
    <row r="177" spans="1:6" x14ac:dyDescent="0.2">
      <c r="A177">
        <v>176</v>
      </c>
      <c r="B177">
        <v>6</v>
      </c>
      <c r="C177">
        <v>1</v>
      </c>
      <c r="D177">
        <v>3</v>
      </c>
      <c r="E177">
        <v>1</v>
      </c>
      <c r="F177" s="1">
        <f t="shared" si="2"/>
        <v>131</v>
      </c>
    </row>
    <row r="178" spans="1:6" x14ac:dyDescent="0.2">
      <c r="A178">
        <v>177</v>
      </c>
      <c r="B178">
        <v>7</v>
      </c>
      <c r="C178">
        <v>1</v>
      </c>
      <c r="D178">
        <v>1</v>
      </c>
      <c r="E178">
        <v>1</v>
      </c>
      <c r="F178" s="1">
        <f t="shared" si="2"/>
        <v>111</v>
      </c>
    </row>
    <row r="179" spans="1:6" x14ac:dyDescent="0.2">
      <c r="A179">
        <v>178</v>
      </c>
      <c r="B179">
        <v>5</v>
      </c>
      <c r="C179">
        <v>2</v>
      </c>
      <c r="D179">
        <v>2</v>
      </c>
      <c r="E179">
        <v>2</v>
      </c>
      <c r="F179" s="1">
        <f t="shared" si="2"/>
        <v>222</v>
      </c>
    </row>
    <row r="180" spans="1:6" x14ac:dyDescent="0.2">
      <c r="A180">
        <v>179</v>
      </c>
      <c r="B180">
        <v>10</v>
      </c>
      <c r="C180">
        <v>1</v>
      </c>
      <c r="D180">
        <v>1</v>
      </c>
      <c r="E180">
        <v>1</v>
      </c>
      <c r="F180" s="1">
        <f t="shared" si="2"/>
        <v>111</v>
      </c>
    </row>
    <row r="181" spans="1:6" x14ac:dyDescent="0.2">
      <c r="A181">
        <v>180</v>
      </c>
      <c r="B181">
        <v>7</v>
      </c>
      <c r="C181">
        <v>1</v>
      </c>
      <c r="D181">
        <v>3</v>
      </c>
      <c r="E181">
        <v>1</v>
      </c>
      <c r="F181" s="1">
        <f t="shared" si="2"/>
        <v>131</v>
      </c>
    </row>
    <row r="182" spans="1:6" x14ac:dyDescent="0.2">
      <c r="A182">
        <v>181</v>
      </c>
      <c r="B182">
        <v>4</v>
      </c>
      <c r="C182">
        <v>1</v>
      </c>
      <c r="D182">
        <v>2</v>
      </c>
      <c r="E182">
        <v>1</v>
      </c>
      <c r="F182" s="1">
        <f t="shared" si="2"/>
        <v>121</v>
      </c>
    </row>
    <row r="183" spans="1:6" x14ac:dyDescent="0.2">
      <c r="A183">
        <v>182</v>
      </c>
      <c r="B183">
        <v>3</v>
      </c>
      <c r="C183">
        <v>1</v>
      </c>
      <c r="D183">
        <v>2</v>
      </c>
      <c r="E183">
        <v>1</v>
      </c>
      <c r="F183" s="1">
        <f t="shared" si="2"/>
        <v>121</v>
      </c>
    </row>
    <row r="184" spans="1:6" x14ac:dyDescent="0.2">
      <c r="A184">
        <v>183</v>
      </c>
      <c r="B184">
        <v>8</v>
      </c>
      <c r="C184">
        <v>1</v>
      </c>
      <c r="D184">
        <v>2</v>
      </c>
      <c r="E184">
        <v>1</v>
      </c>
      <c r="F184" s="1">
        <f t="shared" si="2"/>
        <v>121</v>
      </c>
    </row>
    <row r="185" spans="1:6" x14ac:dyDescent="0.2">
      <c r="A185">
        <v>184</v>
      </c>
      <c r="B185">
        <v>3</v>
      </c>
      <c r="C185">
        <v>1</v>
      </c>
      <c r="D185">
        <v>1</v>
      </c>
      <c r="E185">
        <v>1</v>
      </c>
      <c r="F185" s="1">
        <f t="shared" si="2"/>
        <v>111</v>
      </c>
    </row>
    <row r="186" spans="1:6" x14ac:dyDescent="0.2">
      <c r="A186">
        <v>185</v>
      </c>
      <c r="B186">
        <v>3</v>
      </c>
      <c r="C186">
        <v>1</v>
      </c>
      <c r="D186">
        <v>3</v>
      </c>
      <c r="E186">
        <v>1</v>
      </c>
      <c r="F186" s="1">
        <f t="shared" si="2"/>
        <v>131</v>
      </c>
    </row>
    <row r="187" spans="1:6" x14ac:dyDescent="0.2">
      <c r="A187">
        <v>186</v>
      </c>
      <c r="B187">
        <v>10</v>
      </c>
      <c r="C187">
        <v>1</v>
      </c>
      <c r="D187">
        <v>3</v>
      </c>
      <c r="E187">
        <v>1</v>
      </c>
      <c r="F187" s="1">
        <f t="shared" si="2"/>
        <v>131</v>
      </c>
    </row>
    <row r="188" spans="1:6" x14ac:dyDescent="0.2">
      <c r="A188">
        <v>187</v>
      </c>
      <c r="B188">
        <v>2</v>
      </c>
      <c r="C188">
        <v>2</v>
      </c>
      <c r="D188">
        <v>3</v>
      </c>
      <c r="E188">
        <v>2</v>
      </c>
      <c r="F188" s="1">
        <f t="shared" si="2"/>
        <v>232</v>
      </c>
    </row>
    <row r="189" spans="1:6" x14ac:dyDescent="0.2">
      <c r="A189">
        <v>188</v>
      </c>
      <c r="B189">
        <v>4</v>
      </c>
      <c r="C189">
        <v>3</v>
      </c>
      <c r="D189">
        <v>1</v>
      </c>
      <c r="E189">
        <v>1</v>
      </c>
      <c r="F189" s="1">
        <f t="shared" si="2"/>
        <v>311</v>
      </c>
    </row>
    <row r="190" spans="1:6" x14ac:dyDescent="0.2">
      <c r="A190">
        <v>189</v>
      </c>
      <c r="B190">
        <v>3</v>
      </c>
      <c r="C190">
        <v>1</v>
      </c>
      <c r="D190">
        <v>1</v>
      </c>
      <c r="E190">
        <v>1</v>
      </c>
      <c r="F190" s="1">
        <f t="shared" si="2"/>
        <v>111</v>
      </c>
    </row>
    <row r="191" spans="1:6" x14ac:dyDescent="0.2">
      <c r="A191">
        <v>190</v>
      </c>
      <c r="B191">
        <v>4</v>
      </c>
      <c r="C191">
        <v>2</v>
      </c>
      <c r="D191">
        <v>2</v>
      </c>
      <c r="E191">
        <v>2</v>
      </c>
      <c r="F191" s="1">
        <f t="shared" si="2"/>
        <v>222</v>
      </c>
    </row>
    <row r="192" spans="1:6" x14ac:dyDescent="0.2">
      <c r="A192">
        <v>191</v>
      </c>
      <c r="B192">
        <v>4</v>
      </c>
      <c r="C192">
        <v>2</v>
      </c>
      <c r="D192">
        <v>2</v>
      </c>
      <c r="E192">
        <v>2</v>
      </c>
      <c r="F192" s="1">
        <f t="shared" si="2"/>
        <v>222</v>
      </c>
    </row>
    <row r="193" spans="1:6" x14ac:dyDescent="0.2">
      <c r="A193">
        <v>192</v>
      </c>
      <c r="B193">
        <v>5</v>
      </c>
      <c r="C193">
        <v>1</v>
      </c>
      <c r="D193">
        <v>3</v>
      </c>
      <c r="E193">
        <v>1</v>
      </c>
      <c r="F193" s="1">
        <f t="shared" si="2"/>
        <v>131</v>
      </c>
    </row>
    <row r="194" spans="1:6" x14ac:dyDescent="0.2">
      <c r="A194">
        <v>193</v>
      </c>
      <c r="B194">
        <v>13</v>
      </c>
      <c r="C194">
        <v>1</v>
      </c>
      <c r="D194">
        <v>2</v>
      </c>
      <c r="E194">
        <v>1</v>
      </c>
      <c r="F194" s="1">
        <f t="shared" si="2"/>
        <v>121</v>
      </c>
    </row>
    <row r="195" spans="1:6" x14ac:dyDescent="0.2">
      <c r="A195">
        <v>194</v>
      </c>
      <c r="B195">
        <v>33</v>
      </c>
      <c r="C195">
        <v>2</v>
      </c>
      <c r="D195">
        <v>3</v>
      </c>
      <c r="E195">
        <v>2</v>
      </c>
      <c r="F195" s="1">
        <f t="shared" ref="F195:F201" si="3">(100*$C195)+(10*$D195)+$E195</f>
        <v>232</v>
      </c>
    </row>
    <row r="196" spans="1:6" x14ac:dyDescent="0.2">
      <c r="A196">
        <v>195</v>
      </c>
      <c r="B196">
        <v>19</v>
      </c>
      <c r="C196">
        <v>2</v>
      </c>
      <c r="D196">
        <v>3</v>
      </c>
      <c r="E196">
        <v>2</v>
      </c>
      <c r="F196" s="1">
        <f t="shared" si="3"/>
        <v>232</v>
      </c>
    </row>
    <row r="197" spans="1:6" x14ac:dyDescent="0.2">
      <c r="A197">
        <v>196</v>
      </c>
      <c r="B197">
        <v>9</v>
      </c>
      <c r="C197">
        <v>2</v>
      </c>
      <c r="D197">
        <v>2</v>
      </c>
      <c r="E197">
        <v>2</v>
      </c>
      <c r="F197" s="1">
        <f t="shared" si="3"/>
        <v>222</v>
      </c>
    </row>
    <row r="198" spans="1:6" x14ac:dyDescent="0.2">
      <c r="A198">
        <v>197</v>
      </c>
      <c r="B198">
        <v>5</v>
      </c>
      <c r="C198">
        <v>2</v>
      </c>
      <c r="D198">
        <v>3</v>
      </c>
      <c r="E198">
        <v>2</v>
      </c>
      <c r="F198" s="1">
        <f t="shared" si="3"/>
        <v>232</v>
      </c>
    </row>
    <row r="199" spans="1:6" x14ac:dyDescent="0.2">
      <c r="A199">
        <v>198</v>
      </c>
      <c r="B199">
        <v>7</v>
      </c>
      <c r="C199">
        <v>2</v>
      </c>
      <c r="D199">
        <v>2</v>
      </c>
      <c r="E199">
        <v>2</v>
      </c>
      <c r="F199" s="1">
        <f t="shared" si="3"/>
        <v>222</v>
      </c>
    </row>
    <row r="200" spans="1:6" x14ac:dyDescent="0.2">
      <c r="A200">
        <v>199</v>
      </c>
      <c r="B200">
        <v>5</v>
      </c>
      <c r="C200">
        <v>2</v>
      </c>
      <c r="D200">
        <v>3</v>
      </c>
      <c r="E200">
        <v>2</v>
      </c>
      <c r="F200" s="1">
        <f t="shared" si="3"/>
        <v>232</v>
      </c>
    </row>
    <row r="201" spans="1:6" x14ac:dyDescent="0.2">
      <c r="A201">
        <v>200</v>
      </c>
      <c r="B201">
        <v>3</v>
      </c>
      <c r="C201">
        <v>2</v>
      </c>
      <c r="D201">
        <v>2</v>
      </c>
      <c r="E201">
        <v>2</v>
      </c>
      <c r="F201" s="1">
        <f t="shared" si="3"/>
        <v>222</v>
      </c>
    </row>
  </sheetData>
  <mergeCells count="17">
    <mergeCell ref="H1:L1"/>
    <mergeCell ref="H7:L7"/>
    <mergeCell ref="H8:L8"/>
    <mergeCell ref="H2:L2"/>
    <mergeCell ref="H3:L3"/>
    <mergeCell ref="H4:L4"/>
    <mergeCell ref="H5:L5"/>
    <mergeCell ref="H6:L6"/>
    <mergeCell ref="H9:L9"/>
    <mergeCell ref="H10:L10"/>
    <mergeCell ref="H11:L11"/>
    <mergeCell ref="H12:L12"/>
    <mergeCell ref="H13:L13"/>
    <mergeCell ref="H14:L14"/>
    <mergeCell ref="H16:L16"/>
    <mergeCell ref="H15:L15"/>
    <mergeCell ref="H17:L17"/>
  </mergeCells>
  <conditionalFormatting sqref="B2:B201">
    <cfRule type="cellIs" dxfId="2" priority="1" operator="between">
      <formula>20</formula>
      <formula>29</formula>
    </cfRule>
    <cfRule type="cellIs" dxfId="1" priority="2" operator="between">
      <formula>30</formula>
      <formula>39</formula>
    </cfRule>
    <cfRule type="cellIs" dxfId="0" priority="3" operator="between">
      <formula>10</formula>
      <formula>19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836-admin</dc:creator>
  <cp:lastModifiedBy>836-admin</cp:lastModifiedBy>
  <dcterms:created xsi:type="dcterms:W3CDTF">2014-02-17T19:50:57Z</dcterms:created>
  <dcterms:modified xsi:type="dcterms:W3CDTF">2014-02-19T07:46:43Z</dcterms:modified>
</cp:coreProperties>
</file>